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ocuments\History\NFD\Huntington Library\Catlin Box 5\"/>
    </mc:Choice>
  </mc:AlternateContent>
  <xr:revisionPtr revIDLastSave="0" documentId="13_ncr:1_{0CAA01C0-8603-4A80-89E8-7E3C237DED77}" xr6:coauthVersionLast="47" xr6:coauthVersionMax="47" xr10:uidLastSave="{00000000-0000-0000-0000-000000000000}"/>
  <bookViews>
    <workbookView xWindow="-108" yWindow="-108" windowWidth="23256" windowHeight="12456" activeTab="2" xr2:uid="{DFFB61B5-F55A-4836-842A-6669B5F05BD4}"/>
  </bookViews>
  <sheets>
    <sheet name="By Image Number" sheetId="1" r:id="rId1"/>
    <sheet name="Type" sheetId="2" r:id="rId2"/>
    <sheet name="Labor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1" i="3" l="1"/>
  <c r="I71" i="3"/>
  <c r="L30" i="3"/>
  <c r="K30" i="3"/>
  <c r="I30" i="3"/>
  <c r="F30" i="3"/>
  <c r="F71" i="3"/>
  <c r="E120" i="2"/>
  <c r="E115" i="2"/>
  <c r="E106" i="2"/>
  <c r="E149" i="2"/>
  <c r="E99" i="2"/>
  <c r="E89" i="2"/>
  <c r="E84" i="2"/>
  <c r="E15" i="2"/>
  <c r="E146" i="1"/>
</calcChain>
</file>

<file path=xl/sharedStrings.xml><?xml version="1.0" encoding="utf-8"?>
<sst xmlns="http://schemas.openxmlformats.org/spreadsheetml/2006/main" count="1773" uniqueCount="365">
  <si>
    <t>Huntington Library</t>
  </si>
  <si>
    <t>Catlin Box 5</t>
  </si>
  <si>
    <t>American River Water &amp; Mining Co. Payment Reciepts</t>
  </si>
  <si>
    <t>Img</t>
  </si>
  <si>
    <t>Date</t>
  </si>
  <si>
    <t>Amount</t>
  </si>
  <si>
    <t>Description</t>
  </si>
  <si>
    <t>1863, March 18</t>
  </si>
  <si>
    <t>Robinson</t>
  </si>
  <si>
    <t>Interest on $4,000 note</t>
  </si>
  <si>
    <t>CTH Palmer</t>
  </si>
  <si>
    <t>Place</t>
  </si>
  <si>
    <t>Folsom</t>
  </si>
  <si>
    <t>1863, March 28</t>
  </si>
  <si>
    <t>Rattlesnake</t>
  </si>
  <si>
    <t>1 day work on canal</t>
  </si>
  <si>
    <t>HR French</t>
  </si>
  <si>
    <t>1863, May 18</t>
  </si>
  <si>
    <t>San Juan Grant Collections</t>
  </si>
  <si>
    <t>Beales Bar</t>
  </si>
  <si>
    <t>Parker + Small</t>
  </si>
  <si>
    <t>10 day labor repairing flume &amp; ditch, cash paid for lumber</t>
  </si>
  <si>
    <t>1863, June 29</t>
  </si>
  <si>
    <t>Rose Springs</t>
  </si>
  <si>
    <t>Ah Sey</t>
  </si>
  <si>
    <t>1863, April 6</t>
  </si>
  <si>
    <t>(Kee) WB</t>
  </si>
  <si>
    <t>half days work by three Chinamen on ditch</t>
  </si>
  <si>
    <t>1863, August 3</t>
  </si>
  <si>
    <t>P. Thomas</t>
  </si>
  <si>
    <t>Hauling lumber to Slate Bar flume</t>
  </si>
  <si>
    <t>1863, September 21</t>
  </si>
  <si>
    <t>Beals Bar</t>
  </si>
  <si>
    <t>repairing floom on Slate Bar hill</t>
  </si>
  <si>
    <t>1863, September 25</t>
  </si>
  <si>
    <t>A Colwell</t>
  </si>
  <si>
    <t>interest on to 3 Oct on note of $2,000</t>
  </si>
  <si>
    <t>1863, October 5</t>
  </si>
  <si>
    <t>Peter Fosten</t>
  </si>
  <si>
    <t>two and one half days work Sept 26, 27, 28</t>
  </si>
  <si>
    <t>1863, August 31</t>
  </si>
  <si>
    <t>interest on balance of $1,990.25 due February, 2%</t>
  </si>
  <si>
    <t>1863, September 28</t>
  </si>
  <si>
    <t>E. Rulison</t>
  </si>
  <si>
    <t>balance acct.</t>
  </si>
  <si>
    <t>1863, June 22</t>
  </si>
  <si>
    <t>work on head dam 16th June</t>
  </si>
  <si>
    <t>(Ah Tchle + Co) Le</t>
  </si>
  <si>
    <t>(Ah Tchle + Co) V Le</t>
  </si>
  <si>
    <t>work of two men for six days each on head of ditch</t>
  </si>
  <si>
    <t>1863, October 15</t>
  </si>
  <si>
    <t>San Francisco</t>
  </si>
  <si>
    <t>Wells Fargo Co for HE Robinson</t>
  </si>
  <si>
    <t>one month's interest to date on note of IV.E.Robinson for $5,000</t>
  </si>
  <si>
    <t>interest on overdraft of $772.39 since 1 Sept @ 2% per month.</t>
  </si>
  <si>
    <t>1863, August 24</t>
  </si>
  <si>
    <t>Salary to August 1863</t>
  </si>
  <si>
    <t>1863, April 1</t>
  </si>
  <si>
    <t>[Paid for] ARWMC..interest to date on notes #2 &amp; #3 for 375 each held by J. Nuttall having bond on collateral.</t>
  </si>
  <si>
    <t>Signer</t>
  </si>
  <si>
    <t>1863, October 10</t>
  </si>
  <si>
    <t>(Ah Yu)</t>
  </si>
  <si>
    <t>work on dam, four men for 4 days</t>
  </si>
  <si>
    <t>1863, November 23</t>
  </si>
  <si>
    <t>James Rateliff</t>
  </si>
  <si>
    <t>1/2 day work cleaning ditch Nov 15, 1/2 day Nov 16</t>
  </si>
  <si>
    <t>1863, April 20</t>
  </si>
  <si>
    <t>Dotans Bar</t>
  </si>
  <si>
    <t>John Silver X mark</t>
  </si>
  <si>
    <t>labor in repairing break in ditch</t>
  </si>
  <si>
    <t>1863, June 8</t>
  </si>
  <si>
    <t>Ah Khung</t>
  </si>
  <si>
    <t>fourteen days work digging new ditch</t>
  </si>
  <si>
    <t>Samuel Swesey</t>
  </si>
  <si>
    <t>one wheel barrow</t>
  </si>
  <si>
    <t>1863, November 11</t>
  </si>
  <si>
    <t>on a/c Salary</t>
  </si>
  <si>
    <t>Geo. M. Comfort</t>
  </si>
  <si>
    <t>1863, October 26</t>
  </si>
  <si>
    <t>Repairing floom on Slate Bar hill</t>
  </si>
  <si>
    <t>Master by H.W. Sheldon</t>
  </si>
  <si>
    <t>three and a half days work on the George dam and ditch</t>
  </si>
  <si>
    <t>Sam Robinson</t>
  </si>
  <si>
    <t>1863, November 16</t>
  </si>
  <si>
    <t>20% of water rects on San Juan Rancho to Nov 9, 1863</t>
  </si>
  <si>
    <t>Chinaman by Sheldon</t>
  </si>
  <si>
    <t>repairing ditch near Rock Springs</t>
  </si>
  <si>
    <t>Autona &amp; Co by W.W. Sheldon</t>
  </si>
  <si>
    <t>raising reservoir on Massa flat</t>
  </si>
  <si>
    <t>1863, May 4</t>
  </si>
  <si>
    <t>Peter Dickenson</t>
  </si>
  <si>
    <t>six day work on head of ditch&amp; on two breaks.</t>
  </si>
  <si>
    <t>1863, September 22</t>
  </si>
  <si>
    <t>(Ah Ty) per WB</t>
  </si>
  <si>
    <t>work of two men for one day at head dam.</t>
  </si>
  <si>
    <t>H.R. French</t>
  </si>
  <si>
    <t>Salary to Oct 1 1863</t>
  </si>
  <si>
    <t>(Kee &amp; Ah Tlee)</t>
  </si>
  <si>
    <t>1863, September 8</t>
  </si>
  <si>
    <t>Balance due Anson P. Gardner as per order of the Board of Trustees</t>
  </si>
  <si>
    <t>JC Kamplan for the heirs of A.P. Gardner</t>
  </si>
  <si>
    <t>1863, May 11</t>
  </si>
  <si>
    <t>Auburn</t>
  </si>
  <si>
    <t>G. Williams</t>
  </si>
  <si>
    <t>11 D raap 20 $2.20</t>
  </si>
  <si>
    <t>1863, June 1</t>
  </si>
  <si>
    <t>Salary in May</t>
  </si>
  <si>
    <t>Wm. Jarvis</t>
  </si>
  <si>
    <t>interest on note for 375 no#16 and $7.50 for March &amp; 11.25 April and May</t>
  </si>
  <si>
    <t xml:space="preserve"> </t>
  </si>
  <si>
    <t>(Ah Chilee)</t>
  </si>
  <si>
    <t>work of four men 23/4 days each on head of ditch</t>
  </si>
  <si>
    <t>Isaac Morgan (mark) C.T. Craig</t>
  </si>
  <si>
    <t>one day work on flume</t>
  </si>
  <si>
    <t>1863, June 15</t>
  </si>
  <si>
    <t>Salary to June 1</t>
  </si>
  <si>
    <t>1863, April 8</t>
  </si>
  <si>
    <t>R C M Silva</t>
  </si>
  <si>
    <t>1 par hangers</t>
  </si>
  <si>
    <t>Ah Bow</t>
  </si>
  <si>
    <t>five and a half days work digging new ditch</t>
  </si>
  <si>
    <t>Seven and a half days work on new reservoir and ditch</t>
  </si>
  <si>
    <t>work by two Chinamen 1/2 day each on break at Oregon Bar</t>
  </si>
  <si>
    <t>(Row Wa)</t>
  </si>
  <si>
    <t>1863, June 9</t>
  </si>
  <si>
    <t>Peter Dieckmann</t>
  </si>
  <si>
    <t>one day work on head of ditch on 3rd June</t>
  </si>
  <si>
    <t>1863, July 20</t>
  </si>
  <si>
    <t>Salary acct</t>
  </si>
  <si>
    <t>William Buchanan</t>
  </si>
  <si>
    <t>acct.</t>
  </si>
  <si>
    <t>1863, July 23</t>
  </si>
  <si>
    <t>20% water receipts on San Juan Rancho to July 20, 1863</t>
  </si>
  <si>
    <t>1863, July 27</t>
  </si>
  <si>
    <t>Stephen Simond</t>
  </si>
  <si>
    <t>acct. Trustee services</t>
  </si>
  <si>
    <t>Chinese Characters</t>
  </si>
  <si>
    <t>four men packing lumber July 18, $4.00, 5 men same July 26, $2.50</t>
  </si>
  <si>
    <t>1863, April 13</t>
  </si>
  <si>
    <t>D. Cooper</t>
  </si>
  <si>
    <t>Lumber $13.27, Freight 1.50</t>
  </si>
  <si>
    <t>Ah Yong &amp; Co</t>
  </si>
  <si>
    <t>twentyone days work on the George dam and ditch at $1.50 per day</t>
  </si>
  <si>
    <t>1863, July 18</t>
  </si>
  <si>
    <t>James Ritchie</t>
  </si>
  <si>
    <t>one work on flume $4.00, 10 nails $1.00</t>
  </si>
  <si>
    <t>Ah Sing &amp; Co</t>
  </si>
  <si>
    <t>twentynine days work on George dam and ditch</t>
  </si>
  <si>
    <t>Antonio Ross &amp; Co (mark)</t>
  </si>
  <si>
    <t>H V Dudley</t>
  </si>
  <si>
    <t>1863, July 13</t>
  </si>
  <si>
    <t>Salary to July 1</t>
  </si>
  <si>
    <t>1863, April 27</t>
  </si>
  <si>
    <t>Salary in full to April 1</t>
  </si>
  <si>
    <t>Salary</t>
  </si>
  <si>
    <t>1863, August 4</t>
  </si>
  <si>
    <t>C.T. Craig</t>
  </si>
  <si>
    <t>4 1/2 days on flume ($3, $1.50, $3, $3, $2, $2 per day)</t>
  </si>
  <si>
    <t>1863, July 17</t>
  </si>
  <si>
    <t>Henry E. Robinson by Wells Fargo &amp; Co</t>
  </si>
  <si>
    <t>one months interst on note for $5,000 date June 13 18[8]3</t>
  </si>
  <si>
    <t>1863, April 3</t>
  </si>
  <si>
    <t>TE Stutfreus</t>
  </si>
  <si>
    <t>1 Axe handle .50, 5 spikes .50</t>
  </si>
  <si>
    <t>1863, July 24</t>
  </si>
  <si>
    <t>Daniel Martin</t>
  </si>
  <si>
    <t>work on flume putting out fire</t>
  </si>
  <si>
    <t>1863, April 14</t>
  </si>
  <si>
    <t>Michael Kelly per WB</t>
  </si>
  <si>
    <t>work on securing boat on dam $5, paid to 2 Chinamen $2, 75 feet of rope $1</t>
  </si>
  <si>
    <t>Ah Keen &amp; Co</t>
  </si>
  <si>
    <t>for two and a half day work on the George dam and ditch.</t>
  </si>
  <si>
    <t>1863, July 25</t>
  </si>
  <si>
    <t>work on the head dam, two days</t>
  </si>
  <si>
    <t>(Ah Tchle &amp; How Wa Co.) per Ah Lay</t>
  </si>
  <si>
    <t>54 days work on head dam 23 June to 15 July ($12+$30+$12+$27 = $81)</t>
  </si>
  <si>
    <t>Alescander Pennman</t>
  </si>
  <si>
    <t>four day work on the head dam</t>
  </si>
  <si>
    <t>1863, August 8</t>
  </si>
  <si>
    <t>(Tchle &amp; Co) (How Wa)</t>
  </si>
  <si>
    <t>work on head dam on 24th July</t>
  </si>
  <si>
    <t>T Klein</t>
  </si>
  <si>
    <t>labor on the ditch at Dotans Bar</t>
  </si>
  <si>
    <t>1863, July 9</t>
  </si>
  <si>
    <t>acct Salary</t>
  </si>
  <si>
    <t>one and a half days work repairing bridge and bulkhead</t>
  </si>
  <si>
    <t>1863, May 2</t>
  </si>
  <si>
    <t>Jos. Kelley</t>
  </si>
  <si>
    <t>one pump body $2.50, 1/2 day work Apr 17 &amp; Apr 18 at $1.25 ($2.50), 1/2 day Apr 29 ($1.25), 1 day work May 1 ($2.50)</t>
  </si>
  <si>
    <t>1863, May 7</t>
  </si>
  <si>
    <t>Trustee service up to present fiscal year.</t>
  </si>
  <si>
    <t>John Bennett</t>
  </si>
  <si>
    <t>Trustee service to end of last fiscal year.</t>
  </si>
  <si>
    <t>1863, May 5</t>
  </si>
  <si>
    <t>W.W. Sheldon</t>
  </si>
  <si>
    <t>Salary during April</t>
  </si>
  <si>
    <t>twentyone days work on new reservoir and ditch</t>
  </si>
  <si>
    <t>Samuel Plastow</t>
  </si>
  <si>
    <t>work on ditch</t>
  </si>
  <si>
    <t>1863, August 15</t>
  </si>
  <si>
    <t xml:space="preserve">Wells Fargo Co  </t>
  </si>
  <si>
    <t>H.E. Robinson, one months interest to date on its note for $5,000</t>
  </si>
  <si>
    <t>Carrollton</t>
  </si>
  <si>
    <t>J D Pratt</t>
  </si>
  <si>
    <t>Lumber &amp; Nails furnished, Jan. 24, 25, March 8, April 20</t>
  </si>
  <si>
    <t>Benj Dryer</t>
  </si>
  <si>
    <t>Sharpening five picks</t>
  </si>
  <si>
    <t>1863, September 7</t>
  </si>
  <si>
    <t>Salary to April first</t>
  </si>
  <si>
    <t>Bryan Mcc Gimmelry</t>
  </si>
  <si>
    <t>Six and a half days work digging new ditch $2.50/day</t>
  </si>
  <si>
    <t>Nine days: work on head of ditch from 13 to 23 May</t>
  </si>
  <si>
    <t>1863, June 9th</t>
  </si>
  <si>
    <t>Wm. Mc Daniel</t>
  </si>
  <si>
    <t>20 lbs. rope</t>
  </si>
  <si>
    <t>five days work cleaning ditch</t>
  </si>
  <si>
    <t>four days work cleaning ditch</t>
  </si>
  <si>
    <t>P.W. Knaggs</t>
  </si>
  <si>
    <t>hauling a culvert and lumber</t>
  </si>
  <si>
    <t>1863, October 1</t>
  </si>
  <si>
    <t>James Nuttall</t>
  </si>
  <si>
    <t>interst 3 mons @ 1.5% on notes #2 &amp; 3 of $375</t>
  </si>
  <si>
    <t>one month's salary on Sect and Treasurer</t>
  </si>
  <si>
    <t>1863, April 7</t>
  </si>
  <si>
    <t>Thos. Whitely</t>
  </si>
  <si>
    <t>in full for salary and Trustee meetings to April 1, 1863</t>
  </si>
  <si>
    <t>1863, August 10</t>
  </si>
  <si>
    <t>G. Bristol by Sheldon</t>
  </si>
  <si>
    <t>repairing bridge</t>
  </si>
  <si>
    <t>Ch. T. Berner</t>
  </si>
  <si>
    <t>1/2 days work on sand gate on Tracey's Ravine.</t>
  </si>
  <si>
    <t>1863, August 5</t>
  </si>
  <si>
    <t xml:space="preserve">one month's salary  </t>
  </si>
  <si>
    <t>K. Bell by Sheldon</t>
  </si>
  <si>
    <t>labor repairing flume on Slate Bar hill</t>
  </si>
  <si>
    <t>1863, May 28</t>
  </si>
  <si>
    <t>Bruce B See agt</t>
  </si>
  <si>
    <t>20% of north fork receipts on San Juan Rancho for week ending May 25, 1863</t>
  </si>
  <si>
    <t>1863, April 30</t>
  </si>
  <si>
    <t>20% collections to end including e27 days during April $655.50 (water sales)</t>
  </si>
  <si>
    <t>Adam Smith</t>
  </si>
  <si>
    <t>one and one half days cleaning ditch.</t>
  </si>
  <si>
    <t>12 nails</t>
  </si>
  <si>
    <t>1863, August 22</t>
  </si>
  <si>
    <t>1863, May 25</t>
  </si>
  <si>
    <t>Hall &amp; Thompson by Sheldon</t>
  </si>
  <si>
    <t>reparing ditch at the railroad crossing on Slate Bar Branch.</t>
  </si>
  <si>
    <t xml:space="preserve">Ah Sing   </t>
  </si>
  <si>
    <t>four days work on new reservoir</t>
  </si>
  <si>
    <t>Six days work on head of ditch and on two breaks.</t>
  </si>
  <si>
    <t>Signed James Hall</t>
  </si>
  <si>
    <t>repairing floom on Slate hill and big gulch</t>
  </si>
  <si>
    <t>S. Swesey</t>
  </si>
  <si>
    <t>work on boat by 1 man ($2.50) and on waste gate by 2 men ($2.00)</t>
  </si>
  <si>
    <t>Patrick McBrien</t>
  </si>
  <si>
    <t>one half day work on ditch</t>
  </si>
  <si>
    <t>interest to 13 April 1863 on note #28 for $375</t>
  </si>
  <si>
    <t>Ah Sune</t>
  </si>
  <si>
    <t>nine days work cleaning Fox Ravine Ditch</t>
  </si>
  <si>
    <t>1863, May 15</t>
  </si>
  <si>
    <t>Wells Fargo &amp; Co by CTH Palmer</t>
  </si>
  <si>
    <t>Express charges on commission to pay H.E. Robinson's note - and $4 cost of recording deed of Tatum &amp; Co.</t>
  </si>
  <si>
    <t>1863, November 3</t>
  </si>
  <si>
    <t>services month of October as water agent at Beal's Bar.</t>
  </si>
  <si>
    <t>1863, September 29</t>
  </si>
  <si>
    <t>Two and 1/2 days work Sept 26, 27, 28</t>
  </si>
  <si>
    <t>M. Sexton</t>
  </si>
  <si>
    <t>1863, July 30</t>
  </si>
  <si>
    <t>T.A. Edlen or Ca.</t>
  </si>
  <si>
    <t>altering lock and making keys to safe</t>
  </si>
  <si>
    <t>1863, December 14</t>
  </si>
  <si>
    <t>one sluice box (for water box)</t>
  </si>
  <si>
    <t>reparis on reservoir near Hawkins'</t>
  </si>
  <si>
    <t>Ah Long &amp; Co. per Comfort</t>
  </si>
  <si>
    <t>1863, May 21</t>
  </si>
  <si>
    <t>Salary May 1</t>
  </si>
  <si>
    <t>Bruce B. See</t>
  </si>
  <si>
    <t>20% of Recpts on San Juan Ranch for week ending Sept. 21, 1863.</t>
  </si>
  <si>
    <t>1863, October 28</t>
  </si>
  <si>
    <t>1863, October 24</t>
  </si>
  <si>
    <t>Powers Sexton</t>
  </si>
  <si>
    <t>one and 1/2 day work, Sept 27 and 28</t>
  </si>
  <si>
    <t>David Cooper</t>
  </si>
  <si>
    <t>one stick timber for flume $1.00, freight on lumber to James Point $2.50</t>
  </si>
  <si>
    <t xml:space="preserve">Ah Keen  </t>
  </si>
  <si>
    <t>nine days work on new reservoir, $1.50 per day</t>
  </si>
  <si>
    <t>Salary for month of April 1863</t>
  </si>
  <si>
    <t>John McLinley</t>
  </si>
  <si>
    <t>hauling lumber for a reservoir etc.</t>
  </si>
  <si>
    <t>Three days work on a reservoir</t>
  </si>
  <si>
    <t>Ah On &amp; Co</t>
  </si>
  <si>
    <t>twenty men - half day digging ditch at $1.50 per day.</t>
  </si>
  <si>
    <t>Nate Mitchele</t>
  </si>
  <si>
    <t>one and a half day work seting pegs and digging ditch</t>
  </si>
  <si>
    <t>1863, July 31</t>
  </si>
  <si>
    <t xml:space="preserve">interest on overdraft viz. 2% on 1 July debit balance to date 1742. 32 (34.84), 1% 15 additional 985.59 (9.86) </t>
  </si>
  <si>
    <t>L.B. Brooks by CTH Palmer</t>
  </si>
  <si>
    <t>Balance Account</t>
  </si>
  <si>
    <t>1863, April 19</t>
  </si>
  <si>
    <t>no description</t>
  </si>
  <si>
    <t>digging ditch per contract</t>
  </si>
  <si>
    <t>1863, September 5</t>
  </si>
  <si>
    <t>Bruce B. See agt</t>
  </si>
  <si>
    <t>20%  water receipts on Grant to week ending August 31, 1863</t>
  </si>
  <si>
    <t>1863, September 15</t>
  </si>
  <si>
    <t xml:space="preserve">Wells Fargo &amp; Co  </t>
  </si>
  <si>
    <t>one month's interest from 15 Aug, 1863 on note $5,000 @1.75 to H.E. Robinson</t>
  </si>
  <si>
    <t>20% on $259 collection on the San Juan Grant to week beginning 14 Sept, 1863, 2 weeks.</t>
  </si>
  <si>
    <t>1863, September 14</t>
  </si>
  <si>
    <t>1863, September 10</t>
  </si>
  <si>
    <t>Salary to Sept 1st, 1863</t>
  </si>
  <si>
    <t>Interest</t>
  </si>
  <si>
    <t>Labor</t>
  </si>
  <si>
    <t>SJG</t>
  </si>
  <si>
    <t>Parts</t>
  </si>
  <si>
    <t>Misc</t>
  </si>
  <si>
    <t>Trustee</t>
  </si>
  <si>
    <t>parts</t>
  </si>
  <si>
    <t>Bruce B Lee agt</t>
  </si>
  <si>
    <t>C, Hawk by Sheldon</t>
  </si>
  <si>
    <t xml:space="preserve">Bruce B Lee </t>
  </si>
  <si>
    <t>Bruce R Lee agt</t>
  </si>
  <si>
    <t>1863 Board-Officers</t>
  </si>
  <si>
    <t>Thomas Whitely, Trustee, Superintendent</t>
  </si>
  <si>
    <t>August Colwell, Trustee</t>
  </si>
  <si>
    <t>John Bennett, Trustee, VP</t>
  </si>
  <si>
    <t>William Jarvis, Trustee</t>
  </si>
  <si>
    <t>Robert Horton, Trustee</t>
  </si>
  <si>
    <t>Stephen Simonds, Trustee</t>
  </si>
  <si>
    <t>C.T.H. Palmer, Secretary, Treasurer</t>
  </si>
  <si>
    <t>A.T. Arrowsmith, Trustee, President</t>
  </si>
  <si>
    <t>Water Agents</t>
  </si>
  <si>
    <t>Rulison</t>
  </si>
  <si>
    <t>H.E. French</t>
  </si>
  <si>
    <t>Samuel Robinson</t>
  </si>
  <si>
    <t>head of canal</t>
  </si>
  <si>
    <t>Rattlesnake Bar</t>
  </si>
  <si>
    <t>Robert French</t>
  </si>
  <si>
    <t>Horseshoe Bar</t>
  </si>
  <si>
    <t>George Comfort</t>
  </si>
  <si>
    <t>William Sheldon</t>
  </si>
  <si>
    <t>Beal's Bar</t>
  </si>
  <si>
    <t>Discontinued in 1862 Consolidation</t>
  </si>
  <si>
    <t>John Stanley, Sept '63</t>
  </si>
  <si>
    <t>Several stockholders lend ARWMC $375 each to help rebuild ditch in 1862</t>
  </si>
  <si>
    <t>1862 deficit, $15k for repairs, another $5k to $8k needs to be raised</t>
  </si>
  <si>
    <t>Service</t>
  </si>
  <si>
    <t>work of six Chinamen for 2 3/4 days on head of ditch</t>
  </si>
  <si>
    <t>Michael Kelly by HR French</t>
  </si>
  <si>
    <t>5 days work cleaning Fox Ravine ditch. Reverse, two drawings of clock dial with numbers</t>
  </si>
  <si>
    <t>Total</t>
  </si>
  <si>
    <t>Type</t>
  </si>
  <si>
    <t>Ethnicity</t>
  </si>
  <si>
    <t>White</t>
  </si>
  <si>
    <t>Chinese</t>
  </si>
  <si>
    <t>Diff between White &amp; Chinese Wage</t>
  </si>
  <si>
    <t>White Wage per Day</t>
  </si>
  <si>
    <t>Total @ White Wages</t>
  </si>
  <si>
    <t>work of four men 2 3/4 days each on head of ditch</t>
  </si>
  <si>
    <r>
      <t xml:space="preserve">work on securing boat on dam $5, </t>
    </r>
    <r>
      <rPr>
        <b/>
        <sz val="11"/>
        <color theme="1"/>
        <rFont val="Calibri"/>
        <family val="2"/>
        <scheme val="minor"/>
      </rPr>
      <t>paid to 2 Chinamen $2</t>
    </r>
    <r>
      <rPr>
        <sz val="11"/>
        <color theme="1"/>
        <rFont val="Calibri"/>
        <family val="2"/>
        <scheme val="minor"/>
      </rPr>
      <t>, 75 feet of rope $1</t>
    </r>
  </si>
  <si>
    <t>Total @ White Wages*</t>
  </si>
  <si>
    <t>*Chinese rate paid under Michael Kelly on April 14th</t>
  </si>
  <si>
    <t>Man/Days</t>
  </si>
  <si>
    <t>Man/Day = $1.50</t>
  </si>
  <si>
    <t>Bryan Mc Gimmelry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</si>
</sst>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B1787-C761-4EAA-B4DD-773E00076190}">
  <dimension ref="A1:I167"/>
  <sheetViews>
    <sheetView workbookViewId="0">
      <selection activeCell="B5" sqref="B5"/>
    </sheetView>
  </sheetViews>
  <sheetFormatPr defaultRowHeight="14.4" x14ac:dyDescent="0.3"/>
  <cols>
    <col min="1" max="1" width="14" style="2" customWidth="1"/>
    <col min="2" max="2" width="15" style="2" customWidth="1"/>
    <col min="3" max="3" width="17.6640625" style="3" customWidth="1"/>
    <col min="4" max="4" width="14.5546875" style="3" customWidth="1"/>
    <col min="5" max="5" width="12" style="4" customWidth="1"/>
    <col min="6" max="6" width="20.109375" style="3" customWidth="1"/>
    <col min="7" max="7" width="45.44140625" style="1" customWidth="1"/>
    <col min="8" max="8" width="25" style="1" customWidth="1"/>
    <col min="9" max="9" width="43.77734375" style="1" customWidth="1"/>
  </cols>
  <sheetData>
    <row r="1" spans="1:8" x14ac:dyDescent="0.3">
      <c r="A1" s="2" t="s">
        <v>0</v>
      </c>
      <c r="D1" s="3" t="s">
        <v>1</v>
      </c>
    </row>
    <row r="2" spans="1:8" x14ac:dyDescent="0.3">
      <c r="A2" s="2" t="s">
        <v>2</v>
      </c>
    </row>
    <row r="4" spans="1:8" x14ac:dyDescent="0.3">
      <c r="A4" s="2" t="s">
        <v>3</v>
      </c>
      <c r="B4" s="2" t="s">
        <v>351</v>
      </c>
      <c r="C4" s="3" t="s">
        <v>4</v>
      </c>
      <c r="D4" s="3" t="s">
        <v>11</v>
      </c>
      <c r="E4" s="4" t="s">
        <v>5</v>
      </c>
      <c r="F4" s="3" t="s">
        <v>59</v>
      </c>
      <c r="G4" s="1" t="s">
        <v>6</v>
      </c>
    </row>
    <row r="5" spans="1:8" ht="17.399999999999999" customHeight="1" x14ac:dyDescent="0.3">
      <c r="A5" s="2">
        <v>4731</v>
      </c>
      <c r="B5" s="2" t="s">
        <v>311</v>
      </c>
      <c r="C5" s="3" t="s">
        <v>7</v>
      </c>
      <c r="D5" s="3" t="s">
        <v>12</v>
      </c>
      <c r="E5" s="4">
        <v>13.14</v>
      </c>
      <c r="F5" s="3" t="s">
        <v>8</v>
      </c>
      <c r="G5" s="1" t="s">
        <v>9</v>
      </c>
      <c r="H5" s="1" t="s">
        <v>109</v>
      </c>
    </row>
    <row r="6" spans="1:8" ht="18" customHeight="1" x14ac:dyDescent="0.3">
      <c r="A6" s="2">
        <v>4732</v>
      </c>
      <c r="B6" s="2" t="s">
        <v>312</v>
      </c>
      <c r="C6" s="3" t="s">
        <v>13</v>
      </c>
      <c r="D6" s="3" t="s">
        <v>14</v>
      </c>
      <c r="E6" s="4">
        <v>2.5</v>
      </c>
      <c r="F6" s="3" t="s">
        <v>348</v>
      </c>
      <c r="G6" s="1" t="s">
        <v>15</v>
      </c>
      <c r="H6" s="1" t="s">
        <v>109</v>
      </c>
    </row>
    <row r="7" spans="1:8" ht="17.399999999999999" customHeight="1" x14ac:dyDescent="0.3">
      <c r="A7" s="2">
        <v>4733</v>
      </c>
      <c r="B7" s="2" t="s">
        <v>313</v>
      </c>
      <c r="C7" s="3" t="s">
        <v>17</v>
      </c>
      <c r="D7" s="3" t="s">
        <v>12</v>
      </c>
      <c r="E7" s="4">
        <v>49.85</v>
      </c>
      <c r="F7" s="3" t="s">
        <v>318</v>
      </c>
      <c r="G7" s="1" t="s">
        <v>18</v>
      </c>
    </row>
    <row r="8" spans="1:8" ht="31.2" customHeight="1" x14ac:dyDescent="0.3">
      <c r="A8" s="2">
        <v>4734</v>
      </c>
      <c r="B8" s="2" t="s">
        <v>312</v>
      </c>
      <c r="C8" s="3" t="s">
        <v>17</v>
      </c>
      <c r="D8" s="3" t="s">
        <v>19</v>
      </c>
      <c r="E8" s="4">
        <v>33.630000000000003</v>
      </c>
      <c r="F8" s="3" t="s">
        <v>20</v>
      </c>
      <c r="G8" s="1" t="s">
        <v>21</v>
      </c>
    </row>
    <row r="9" spans="1:8" ht="15" customHeight="1" x14ac:dyDescent="0.3">
      <c r="A9" s="2">
        <v>4735</v>
      </c>
      <c r="B9" s="2" t="s">
        <v>312</v>
      </c>
      <c r="C9" s="3" t="s">
        <v>22</v>
      </c>
      <c r="D9" s="3" t="s">
        <v>23</v>
      </c>
      <c r="E9" s="4">
        <v>7.5</v>
      </c>
      <c r="F9" s="3" t="s">
        <v>24</v>
      </c>
      <c r="G9" s="1" t="s">
        <v>349</v>
      </c>
      <c r="H9" s="1" t="s">
        <v>109</v>
      </c>
    </row>
    <row r="10" spans="1:8" ht="16.2" customHeight="1" x14ac:dyDescent="0.3">
      <c r="A10" s="2">
        <v>4737</v>
      </c>
      <c r="B10" s="2" t="s">
        <v>312</v>
      </c>
      <c r="C10" s="3" t="s">
        <v>25</v>
      </c>
      <c r="E10" s="4">
        <v>2.5</v>
      </c>
      <c r="F10" s="3" t="s">
        <v>26</v>
      </c>
      <c r="G10" s="1" t="s">
        <v>27</v>
      </c>
    </row>
    <row r="11" spans="1:8" ht="15" customHeight="1" x14ac:dyDescent="0.3">
      <c r="A11" s="2">
        <v>4738</v>
      </c>
      <c r="B11" s="2" t="s">
        <v>346</v>
      </c>
      <c r="C11" s="3" t="s">
        <v>28</v>
      </c>
      <c r="E11" s="4">
        <v>3</v>
      </c>
      <c r="F11" s="3" t="s">
        <v>29</v>
      </c>
      <c r="G11" s="1" t="s">
        <v>30</v>
      </c>
    </row>
    <row r="12" spans="1:8" ht="14.4" customHeight="1" x14ac:dyDescent="0.3">
      <c r="A12" s="2">
        <v>4739</v>
      </c>
      <c r="B12" s="2" t="s">
        <v>312</v>
      </c>
      <c r="C12" s="3" t="s">
        <v>31</v>
      </c>
      <c r="D12" s="3" t="s">
        <v>32</v>
      </c>
      <c r="E12" s="4">
        <v>1.75</v>
      </c>
      <c r="F12" s="3" t="s">
        <v>319</v>
      </c>
      <c r="G12" s="1" t="s">
        <v>33</v>
      </c>
    </row>
    <row r="13" spans="1:8" ht="15.6" customHeight="1" x14ac:dyDescent="0.3">
      <c r="A13" s="2">
        <v>4740</v>
      </c>
      <c r="B13" s="2" t="s">
        <v>311</v>
      </c>
      <c r="C13" s="3" t="s">
        <v>34</v>
      </c>
      <c r="D13" s="3" t="s">
        <v>12</v>
      </c>
      <c r="E13" s="4">
        <v>180</v>
      </c>
      <c r="F13" s="3" t="s">
        <v>35</v>
      </c>
      <c r="G13" s="1" t="s">
        <v>36</v>
      </c>
    </row>
    <row r="14" spans="1:8" ht="16.2" customHeight="1" x14ac:dyDescent="0.3">
      <c r="A14" s="2">
        <v>4741</v>
      </c>
      <c r="B14" s="2" t="s">
        <v>312</v>
      </c>
      <c r="C14" s="3" t="s">
        <v>37</v>
      </c>
      <c r="D14" s="3" t="s">
        <v>14</v>
      </c>
      <c r="E14" s="4">
        <v>6.25</v>
      </c>
      <c r="F14" s="3" t="s">
        <v>38</v>
      </c>
      <c r="G14" s="1" t="s">
        <v>39</v>
      </c>
    </row>
    <row r="15" spans="1:8" ht="16.8" customHeight="1" x14ac:dyDescent="0.3">
      <c r="A15" s="2">
        <v>4742</v>
      </c>
      <c r="B15" s="2" t="s">
        <v>311</v>
      </c>
      <c r="C15" s="3" t="s">
        <v>40</v>
      </c>
      <c r="D15" s="3" t="s">
        <v>12</v>
      </c>
      <c r="E15" s="4">
        <v>39.799999999999997</v>
      </c>
      <c r="F15" s="3" t="s">
        <v>10</v>
      </c>
      <c r="G15" s="1" t="s">
        <v>41</v>
      </c>
      <c r="H15" s="1" t="s">
        <v>109</v>
      </c>
    </row>
    <row r="16" spans="1:8" x14ac:dyDescent="0.3">
      <c r="A16" s="2">
        <v>4743</v>
      </c>
      <c r="B16" s="2" t="s">
        <v>154</v>
      </c>
      <c r="C16" s="3" t="s">
        <v>42</v>
      </c>
      <c r="D16" s="3" t="s">
        <v>12</v>
      </c>
      <c r="E16" s="4">
        <v>158.34</v>
      </c>
      <c r="F16" s="3" t="s">
        <v>43</v>
      </c>
      <c r="G16" s="1" t="s">
        <v>44</v>
      </c>
    </row>
    <row r="17" spans="1:7" x14ac:dyDescent="0.3">
      <c r="A17" s="2">
        <v>4744</v>
      </c>
      <c r="B17" s="2" t="s">
        <v>312</v>
      </c>
      <c r="C17" s="3" t="s">
        <v>45</v>
      </c>
      <c r="E17" s="4">
        <v>3.5</v>
      </c>
      <c r="F17" s="3" t="s">
        <v>47</v>
      </c>
      <c r="G17" s="1" t="s">
        <v>46</v>
      </c>
    </row>
    <row r="18" spans="1:7" x14ac:dyDescent="0.3">
      <c r="A18" s="2">
        <v>4745</v>
      </c>
      <c r="B18" s="2" t="s">
        <v>312</v>
      </c>
      <c r="C18" s="3" t="s">
        <v>45</v>
      </c>
      <c r="E18" s="4">
        <v>18</v>
      </c>
      <c r="F18" s="3" t="s">
        <v>48</v>
      </c>
      <c r="G18" s="1" t="s">
        <v>49</v>
      </c>
    </row>
    <row r="19" spans="1:7" ht="28.8" x14ac:dyDescent="0.3">
      <c r="A19" s="2">
        <v>4747</v>
      </c>
      <c r="B19" s="2" t="s">
        <v>311</v>
      </c>
      <c r="C19" s="3" t="s">
        <v>50</v>
      </c>
      <c r="D19" s="3" t="s">
        <v>51</v>
      </c>
      <c r="E19" s="4">
        <v>87.5</v>
      </c>
      <c r="F19" s="3" t="s">
        <v>52</v>
      </c>
      <c r="G19" s="1" t="s">
        <v>53</v>
      </c>
    </row>
    <row r="20" spans="1:7" ht="28.8" x14ac:dyDescent="0.3">
      <c r="A20" s="2">
        <v>4748</v>
      </c>
      <c r="B20" s="2" t="s">
        <v>311</v>
      </c>
      <c r="C20" s="3" t="s">
        <v>37</v>
      </c>
      <c r="D20" s="3" t="s">
        <v>12</v>
      </c>
      <c r="E20" s="4">
        <v>23.16</v>
      </c>
      <c r="F20" s="3" t="s">
        <v>10</v>
      </c>
      <c r="G20" s="1" t="s">
        <v>54</v>
      </c>
    </row>
    <row r="21" spans="1:7" x14ac:dyDescent="0.3">
      <c r="A21" s="2">
        <v>4749</v>
      </c>
      <c r="B21" s="2" t="s">
        <v>154</v>
      </c>
      <c r="C21" s="3" t="s">
        <v>55</v>
      </c>
      <c r="D21" s="3" t="s">
        <v>14</v>
      </c>
      <c r="E21" s="4">
        <v>75</v>
      </c>
      <c r="F21" s="3" t="s">
        <v>16</v>
      </c>
      <c r="G21" s="1" t="s">
        <v>56</v>
      </c>
    </row>
    <row r="22" spans="1:7" ht="43.2" x14ac:dyDescent="0.3">
      <c r="A22" s="2">
        <v>4750</v>
      </c>
      <c r="B22" s="2" t="s">
        <v>311</v>
      </c>
      <c r="C22" s="3" t="s">
        <v>57</v>
      </c>
      <c r="D22" s="3" t="s">
        <v>12</v>
      </c>
      <c r="E22" s="4">
        <v>15</v>
      </c>
      <c r="F22" s="3" t="s">
        <v>10</v>
      </c>
      <c r="G22" s="1" t="s">
        <v>58</v>
      </c>
    </row>
    <row r="23" spans="1:7" x14ac:dyDescent="0.3">
      <c r="A23" s="2">
        <v>4751</v>
      </c>
      <c r="B23" s="2" t="s">
        <v>312</v>
      </c>
      <c r="C23" s="3" t="s">
        <v>60</v>
      </c>
      <c r="E23" s="4">
        <v>24</v>
      </c>
      <c r="F23" s="3" t="s">
        <v>61</v>
      </c>
      <c r="G23" s="1" t="s">
        <v>62</v>
      </c>
    </row>
    <row r="24" spans="1:7" x14ac:dyDescent="0.3">
      <c r="A24" s="2">
        <v>4753</v>
      </c>
      <c r="B24" s="2" t="s">
        <v>312</v>
      </c>
      <c r="C24" s="3" t="s">
        <v>63</v>
      </c>
      <c r="D24" s="3" t="s">
        <v>14</v>
      </c>
      <c r="E24" s="4">
        <v>2.5</v>
      </c>
      <c r="F24" s="3" t="s">
        <v>64</v>
      </c>
      <c r="G24" s="1" t="s">
        <v>65</v>
      </c>
    </row>
    <row r="25" spans="1:7" x14ac:dyDescent="0.3">
      <c r="A25" s="2">
        <v>4754</v>
      </c>
      <c r="B25" s="2" t="s">
        <v>312</v>
      </c>
      <c r="C25" s="3" t="s">
        <v>66</v>
      </c>
      <c r="D25" s="3" t="s">
        <v>67</v>
      </c>
      <c r="E25" s="4">
        <v>10</v>
      </c>
      <c r="F25" s="3" t="s">
        <v>68</v>
      </c>
      <c r="G25" s="1" t="s">
        <v>69</v>
      </c>
    </row>
    <row r="26" spans="1:7" x14ac:dyDescent="0.3">
      <c r="A26" s="2">
        <v>4755</v>
      </c>
      <c r="B26" s="2" t="s">
        <v>312</v>
      </c>
      <c r="C26" s="3" t="s">
        <v>70</v>
      </c>
      <c r="D26" s="3" t="s">
        <v>23</v>
      </c>
      <c r="E26" s="4">
        <v>21</v>
      </c>
      <c r="F26" s="3" t="s">
        <v>71</v>
      </c>
      <c r="G26" s="1" t="s">
        <v>72</v>
      </c>
    </row>
    <row r="27" spans="1:7" x14ac:dyDescent="0.3">
      <c r="A27" s="2">
        <v>4757</v>
      </c>
      <c r="B27" s="2" t="s">
        <v>314</v>
      </c>
      <c r="C27" s="3" t="s">
        <v>60</v>
      </c>
      <c r="E27" s="4">
        <v>2.5</v>
      </c>
      <c r="F27" s="3" t="s">
        <v>73</v>
      </c>
      <c r="G27" s="1" t="s">
        <v>74</v>
      </c>
    </row>
    <row r="28" spans="1:7" ht="16.8" customHeight="1" x14ac:dyDescent="0.3">
      <c r="A28" s="2">
        <v>4758</v>
      </c>
      <c r="B28" s="2" t="s">
        <v>154</v>
      </c>
      <c r="C28" s="3" t="s">
        <v>75</v>
      </c>
      <c r="D28" s="3" t="s">
        <v>12</v>
      </c>
      <c r="E28" s="4">
        <v>100</v>
      </c>
      <c r="F28" s="1" t="s">
        <v>77</v>
      </c>
      <c r="G28" s="3" t="s">
        <v>76</v>
      </c>
    </row>
    <row r="29" spans="1:7" x14ac:dyDescent="0.3">
      <c r="A29" s="2">
        <v>4759</v>
      </c>
      <c r="B29" s="2" t="s">
        <v>312</v>
      </c>
      <c r="C29" s="3" t="s">
        <v>78</v>
      </c>
      <c r="D29" s="3" t="s">
        <v>32</v>
      </c>
      <c r="E29" s="4">
        <v>4</v>
      </c>
      <c r="F29" s="3" t="s">
        <v>80</v>
      </c>
      <c r="G29" s="3" t="s">
        <v>79</v>
      </c>
    </row>
    <row r="30" spans="1:7" x14ac:dyDescent="0.3">
      <c r="A30" s="2">
        <v>4760</v>
      </c>
      <c r="B30" s="2" t="s">
        <v>312</v>
      </c>
      <c r="C30" s="3" t="s">
        <v>25</v>
      </c>
      <c r="D30" s="3" t="s">
        <v>23</v>
      </c>
      <c r="E30" s="4">
        <v>8.75</v>
      </c>
      <c r="F30" s="3" t="s">
        <v>82</v>
      </c>
      <c r="G30" s="3" t="s">
        <v>81</v>
      </c>
    </row>
    <row r="31" spans="1:7" ht="19.2" customHeight="1" x14ac:dyDescent="0.3">
      <c r="A31" s="2">
        <v>4761</v>
      </c>
      <c r="B31" s="2" t="s">
        <v>313</v>
      </c>
      <c r="C31" s="3" t="s">
        <v>83</v>
      </c>
      <c r="D31" s="3" t="s">
        <v>12</v>
      </c>
      <c r="E31" s="4">
        <v>135.19999999999999</v>
      </c>
      <c r="F31" s="3" t="s">
        <v>320</v>
      </c>
      <c r="G31" s="1" t="s">
        <v>84</v>
      </c>
    </row>
    <row r="32" spans="1:7" x14ac:dyDescent="0.3">
      <c r="A32" s="2">
        <v>4762</v>
      </c>
      <c r="B32" s="2" t="s">
        <v>312</v>
      </c>
      <c r="C32" s="3" t="s">
        <v>45</v>
      </c>
      <c r="D32" s="3" t="s">
        <v>32</v>
      </c>
      <c r="E32" s="4">
        <v>9</v>
      </c>
      <c r="F32" s="3" t="s">
        <v>85</v>
      </c>
      <c r="G32" s="1" t="s">
        <v>86</v>
      </c>
    </row>
    <row r="33" spans="1:7" x14ac:dyDescent="0.3">
      <c r="A33" s="2">
        <v>4763</v>
      </c>
      <c r="B33" s="2" t="s">
        <v>312</v>
      </c>
      <c r="C33" s="3" t="s">
        <v>25</v>
      </c>
      <c r="E33" s="4">
        <v>7.5</v>
      </c>
      <c r="F33" s="3" t="s">
        <v>87</v>
      </c>
      <c r="G33" s="1" t="s">
        <v>88</v>
      </c>
    </row>
    <row r="34" spans="1:7" x14ac:dyDescent="0.3">
      <c r="A34" s="2">
        <v>4764</v>
      </c>
      <c r="B34" s="2" t="s">
        <v>312</v>
      </c>
      <c r="C34" s="3" t="s">
        <v>89</v>
      </c>
      <c r="E34" s="4">
        <v>15</v>
      </c>
      <c r="F34" s="3" t="s">
        <v>90</v>
      </c>
      <c r="G34" s="1" t="s">
        <v>91</v>
      </c>
    </row>
    <row r="35" spans="1:7" x14ac:dyDescent="0.3">
      <c r="A35" s="2">
        <v>4765</v>
      </c>
      <c r="B35" s="2" t="s">
        <v>312</v>
      </c>
      <c r="C35" s="3" t="s">
        <v>92</v>
      </c>
      <c r="E35" s="4">
        <v>3</v>
      </c>
      <c r="F35" s="3" t="s">
        <v>93</v>
      </c>
      <c r="G35" s="1" t="s">
        <v>94</v>
      </c>
    </row>
    <row r="36" spans="1:7" x14ac:dyDescent="0.3">
      <c r="A36" s="2">
        <v>4766</v>
      </c>
      <c r="B36" s="2" t="s">
        <v>154</v>
      </c>
      <c r="C36" s="3" t="s">
        <v>37</v>
      </c>
      <c r="D36" s="3" t="s">
        <v>14</v>
      </c>
      <c r="E36" s="4">
        <v>75</v>
      </c>
      <c r="F36" s="3" t="s">
        <v>95</v>
      </c>
      <c r="G36" s="1" t="s">
        <v>96</v>
      </c>
    </row>
    <row r="37" spans="1:7" x14ac:dyDescent="0.3">
      <c r="A37" s="2">
        <v>4767</v>
      </c>
      <c r="B37" s="2" t="s">
        <v>312</v>
      </c>
      <c r="C37" s="3" t="s">
        <v>89</v>
      </c>
      <c r="E37" s="4">
        <v>25.5</v>
      </c>
      <c r="F37" s="3" t="s">
        <v>97</v>
      </c>
      <c r="G37" s="1" t="s">
        <v>347</v>
      </c>
    </row>
    <row r="38" spans="1:7" ht="28.8" x14ac:dyDescent="0.3">
      <c r="A38" s="2">
        <v>4769</v>
      </c>
      <c r="B38" s="2" t="s">
        <v>315</v>
      </c>
      <c r="C38" s="3" t="s">
        <v>98</v>
      </c>
      <c r="E38" s="4">
        <v>26.41</v>
      </c>
      <c r="F38" s="3" t="s">
        <v>100</v>
      </c>
      <c r="G38" s="1" t="s">
        <v>99</v>
      </c>
    </row>
    <row r="39" spans="1:7" x14ac:dyDescent="0.3">
      <c r="A39" s="2">
        <v>4770</v>
      </c>
      <c r="B39" s="2" t="s">
        <v>314</v>
      </c>
      <c r="C39" s="3" t="s">
        <v>101</v>
      </c>
      <c r="D39" s="3" t="s">
        <v>102</v>
      </c>
      <c r="E39" s="4">
        <v>2.2000000000000002</v>
      </c>
      <c r="F39" s="3" t="s">
        <v>103</v>
      </c>
      <c r="G39" s="1" t="s">
        <v>104</v>
      </c>
    </row>
    <row r="40" spans="1:7" x14ac:dyDescent="0.3">
      <c r="A40" s="2">
        <v>4771</v>
      </c>
      <c r="B40" s="2" t="s">
        <v>154</v>
      </c>
      <c r="C40" s="3" t="s">
        <v>105</v>
      </c>
      <c r="D40" s="3" t="s">
        <v>12</v>
      </c>
      <c r="E40" s="4">
        <v>83.33</v>
      </c>
      <c r="F40" s="3" t="s">
        <v>77</v>
      </c>
      <c r="G40" s="1" t="s">
        <v>106</v>
      </c>
    </row>
    <row r="41" spans="1:7" ht="28.8" x14ac:dyDescent="0.3">
      <c r="A41" s="2">
        <v>4772</v>
      </c>
      <c r="B41" s="2" t="s">
        <v>311</v>
      </c>
      <c r="C41" s="3" t="s">
        <v>105</v>
      </c>
      <c r="D41" s="3" t="s">
        <v>12</v>
      </c>
      <c r="E41" s="4">
        <v>18.75</v>
      </c>
      <c r="F41" s="3" t="s">
        <v>107</v>
      </c>
      <c r="G41" s="1" t="s">
        <v>108</v>
      </c>
    </row>
    <row r="42" spans="1:7" x14ac:dyDescent="0.3">
      <c r="A42" s="2">
        <v>4773</v>
      </c>
      <c r="B42" s="2" t="s">
        <v>312</v>
      </c>
      <c r="C42" s="3" t="s">
        <v>89</v>
      </c>
      <c r="D42" s="3" t="s">
        <v>109</v>
      </c>
      <c r="E42" s="4">
        <v>17</v>
      </c>
      <c r="F42" s="3" t="s">
        <v>110</v>
      </c>
      <c r="G42" s="1" t="s">
        <v>111</v>
      </c>
    </row>
    <row r="43" spans="1:7" x14ac:dyDescent="0.3">
      <c r="A43" s="2">
        <v>4774</v>
      </c>
      <c r="B43" s="2" t="s">
        <v>312</v>
      </c>
      <c r="C43" s="3" t="s">
        <v>22</v>
      </c>
      <c r="D43" s="3" t="s">
        <v>14</v>
      </c>
      <c r="E43" s="4">
        <v>2.5</v>
      </c>
      <c r="F43" s="3" t="s">
        <v>112</v>
      </c>
      <c r="G43" s="1" t="s">
        <v>113</v>
      </c>
    </row>
    <row r="44" spans="1:7" x14ac:dyDescent="0.3">
      <c r="A44" s="2">
        <v>4775</v>
      </c>
      <c r="B44" s="2" t="s">
        <v>154</v>
      </c>
      <c r="C44" s="3" t="s">
        <v>114</v>
      </c>
      <c r="D44" s="3" t="s">
        <v>14</v>
      </c>
      <c r="E44" s="4">
        <v>75</v>
      </c>
      <c r="F44" s="3" t="s">
        <v>95</v>
      </c>
      <c r="G44" s="1" t="s">
        <v>115</v>
      </c>
    </row>
    <row r="45" spans="1:7" x14ac:dyDescent="0.3">
      <c r="A45" s="2">
        <v>4776</v>
      </c>
      <c r="B45" s="2" t="s">
        <v>314</v>
      </c>
      <c r="C45" s="3" t="s">
        <v>116</v>
      </c>
      <c r="E45" s="4">
        <v>0.75</v>
      </c>
      <c r="F45" s="3" t="s">
        <v>117</v>
      </c>
      <c r="G45" s="1" t="s">
        <v>118</v>
      </c>
    </row>
    <row r="46" spans="1:7" x14ac:dyDescent="0.3">
      <c r="A46" s="2">
        <v>4777</v>
      </c>
      <c r="B46" s="2" t="s">
        <v>312</v>
      </c>
      <c r="C46" s="3" t="s">
        <v>70</v>
      </c>
      <c r="D46" s="3" t="s">
        <v>23</v>
      </c>
      <c r="E46" s="4">
        <v>7.75</v>
      </c>
      <c r="F46" s="3" t="s">
        <v>119</v>
      </c>
      <c r="G46" s="1" t="s">
        <v>120</v>
      </c>
    </row>
    <row r="47" spans="1:7" ht="28.8" x14ac:dyDescent="0.3">
      <c r="A47" s="2">
        <v>4778</v>
      </c>
      <c r="B47" s="2" t="s">
        <v>312</v>
      </c>
      <c r="C47" s="3" t="s">
        <v>105</v>
      </c>
      <c r="D47" s="3" t="s">
        <v>23</v>
      </c>
      <c r="E47" s="4">
        <v>11.25</v>
      </c>
      <c r="F47" s="3" t="s">
        <v>71</v>
      </c>
      <c r="G47" s="1" t="s">
        <v>121</v>
      </c>
    </row>
    <row r="48" spans="1:7" ht="28.8" x14ac:dyDescent="0.3">
      <c r="A48" s="2">
        <v>4779</v>
      </c>
      <c r="B48" s="2" t="s">
        <v>312</v>
      </c>
      <c r="C48" s="3" t="s">
        <v>89</v>
      </c>
      <c r="E48" s="4">
        <v>2</v>
      </c>
      <c r="F48" s="3" t="s">
        <v>123</v>
      </c>
      <c r="G48" s="1" t="s">
        <v>122</v>
      </c>
    </row>
    <row r="49" spans="1:7" x14ac:dyDescent="0.3">
      <c r="A49" s="2">
        <v>4781</v>
      </c>
      <c r="B49" s="2" t="s">
        <v>312</v>
      </c>
      <c r="C49" s="3" t="s">
        <v>124</v>
      </c>
      <c r="E49" s="4">
        <v>2.5</v>
      </c>
      <c r="F49" s="3" t="s">
        <v>125</v>
      </c>
      <c r="G49" s="1" t="s">
        <v>126</v>
      </c>
    </row>
    <row r="50" spans="1:7" x14ac:dyDescent="0.3">
      <c r="A50" s="2">
        <v>4782</v>
      </c>
      <c r="B50" s="2" t="s">
        <v>154</v>
      </c>
      <c r="C50" s="3" t="s">
        <v>127</v>
      </c>
      <c r="D50" s="3" t="s">
        <v>12</v>
      </c>
      <c r="E50" s="4">
        <v>25</v>
      </c>
      <c r="F50" s="3" t="s">
        <v>10</v>
      </c>
      <c r="G50" s="1" t="s">
        <v>128</v>
      </c>
    </row>
    <row r="51" spans="1:7" x14ac:dyDescent="0.3">
      <c r="A51" s="2">
        <v>4783</v>
      </c>
      <c r="B51" s="2" t="s">
        <v>154</v>
      </c>
      <c r="C51" s="3" t="s">
        <v>127</v>
      </c>
      <c r="D51" s="3" t="s">
        <v>12</v>
      </c>
      <c r="E51" s="4">
        <v>25</v>
      </c>
      <c r="F51" s="3" t="s">
        <v>129</v>
      </c>
      <c r="G51" s="1" t="s">
        <v>130</v>
      </c>
    </row>
    <row r="52" spans="1:7" ht="28.8" x14ac:dyDescent="0.3">
      <c r="A52" s="2">
        <v>4784</v>
      </c>
      <c r="B52" s="2" t="s">
        <v>313</v>
      </c>
      <c r="C52" s="3" t="s">
        <v>131</v>
      </c>
      <c r="E52" s="4">
        <v>215</v>
      </c>
      <c r="F52" s="3" t="s">
        <v>321</v>
      </c>
      <c r="G52" s="1" t="s">
        <v>132</v>
      </c>
    </row>
    <row r="53" spans="1:7" x14ac:dyDescent="0.3">
      <c r="A53" s="2">
        <v>4785</v>
      </c>
      <c r="B53" s="2" t="s">
        <v>316</v>
      </c>
      <c r="C53" s="3" t="s">
        <v>133</v>
      </c>
      <c r="D53" s="3" t="s">
        <v>12</v>
      </c>
      <c r="E53" s="4">
        <v>24</v>
      </c>
      <c r="F53" s="3" t="s">
        <v>134</v>
      </c>
      <c r="G53" s="1" t="s">
        <v>135</v>
      </c>
    </row>
    <row r="54" spans="1:7" ht="28.8" x14ac:dyDescent="0.3">
      <c r="A54" s="2">
        <v>4786</v>
      </c>
      <c r="B54" s="2" t="s">
        <v>312</v>
      </c>
      <c r="C54" s="3" t="s">
        <v>133</v>
      </c>
      <c r="D54" s="3" t="s">
        <v>14</v>
      </c>
      <c r="E54" s="4">
        <v>6.5</v>
      </c>
      <c r="F54" s="3" t="s">
        <v>136</v>
      </c>
      <c r="G54" s="1" t="s">
        <v>137</v>
      </c>
    </row>
    <row r="55" spans="1:7" x14ac:dyDescent="0.3">
      <c r="A55" s="2">
        <v>4789</v>
      </c>
      <c r="B55" s="2" t="s">
        <v>314</v>
      </c>
      <c r="C55" s="3" t="s">
        <v>138</v>
      </c>
      <c r="D55" s="3" t="s">
        <v>14</v>
      </c>
      <c r="E55" s="4">
        <v>14.77</v>
      </c>
      <c r="F55" s="3" t="s">
        <v>139</v>
      </c>
      <c r="G55" s="1" t="s">
        <v>140</v>
      </c>
    </row>
    <row r="56" spans="1:7" ht="28.8" x14ac:dyDescent="0.3">
      <c r="A56" s="2">
        <v>4790</v>
      </c>
      <c r="B56" s="2" t="s">
        <v>312</v>
      </c>
      <c r="C56" s="3" t="s">
        <v>25</v>
      </c>
      <c r="D56" s="3" t="s">
        <v>23</v>
      </c>
      <c r="E56" s="4">
        <v>31.5</v>
      </c>
      <c r="F56" s="3" t="s">
        <v>141</v>
      </c>
      <c r="G56" s="1" t="s">
        <v>142</v>
      </c>
    </row>
    <row r="57" spans="1:7" x14ac:dyDescent="0.3">
      <c r="A57" s="2">
        <v>4791</v>
      </c>
      <c r="B57" s="2" t="s">
        <v>312</v>
      </c>
      <c r="C57" s="3" t="s">
        <v>143</v>
      </c>
      <c r="D57" s="3" t="s">
        <v>14</v>
      </c>
      <c r="E57" s="4">
        <v>5</v>
      </c>
      <c r="F57" s="3" t="s">
        <v>144</v>
      </c>
      <c r="G57" s="1" t="s">
        <v>145</v>
      </c>
    </row>
    <row r="58" spans="1:7" x14ac:dyDescent="0.3">
      <c r="A58" s="2">
        <v>4792</v>
      </c>
      <c r="B58" s="2" t="s">
        <v>312</v>
      </c>
      <c r="C58" s="3" t="s">
        <v>66</v>
      </c>
      <c r="D58" s="3" t="s">
        <v>23</v>
      </c>
      <c r="E58" s="4">
        <v>39</v>
      </c>
      <c r="F58" s="3" t="s">
        <v>146</v>
      </c>
      <c r="G58" s="1" t="s">
        <v>147</v>
      </c>
    </row>
    <row r="59" spans="1:7" x14ac:dyDescent="0.3">
      <c r="A59" s="2">
        <v>4794</v>
      </c>
      <c r="B59" s="2" t="s">
        <v>312</v>
      </c>
      <c r="C59" s="3" t="s">
        <v>66</v>
      </c>
      <c r="D59" s="3" t="s">
        <v>67</v>
      </c>
      <c r="E59" s="4">
        <v>4.5</v>
      </c>
      <c r="F59" s="3" t="s">
        <v>148</v>
      </c>
      <c r="G59" s="1" t="s">
        <v>69</v>
      </c>
    </row>
    <row r="60" spans="1:7" x14ac:dyDescent="0.3">
      <c r="A60" s="2">
        <v>4795</v>
      </c>
      <c r="B60" s="2" t="s">
        <v>312</v>
      </c>
      <c r="C60" s="3" t="s">
        <v>66</v>
      </c>
      <c r="D60" s="3" t="s">
        <v>67</v>
      </c>
      <c r="E60" s="4">
        <v>1.5</v>
      </c>
      <c r="F60" s="3" t="s">
        <v>149</v>
      </c>
      <c r="G60" s="1" t="s">
        <v>69</v>
      </c>
    </row>
    <row r="61" spans="1:7" x14ac:dyDescent="0.3">
      <c r="A61" s="2">
        <v>4796</v>
      </c>
      <c r="B61" s="2" t="s">
        <v>154</v>
      </c>
      <c r="C61" s="3" t="s">
        <v>150</v>
      </c>
      <c r="D61" s="3" t="s">
        <v>14</v>
      </c>
      <c r="E61" s="4">
        <v>75</v>
      </c>
      <c r="F61" s="3" t="s">
        <v>95</v>
      </c>
      <c r="G61" s="1" t="s">
        <v>151</v>
      </c>
    </row>
    <row r="62" spans="1:7" x14ac:dyDescent="0.3">
      <c r="A62" s="2">
        <v>4797</v>
      </c>
      <c r="B62" s="2" t="s">
        <v>154</v>
      </c>
      <c r="C62" s="3" t="s">
        <v>152</v>
      </c>
      <c r="D62" s="3" t="s">
        <v>14</v>
      </c>
      <c r="E62" s="4">
        <v>68.5</v>
      </c>
      <c r="F62" s="3" t="s">
        <v>95</v>
      </c>
      <c r="G62" s="1" t="s">
        <v>153</v>
      </c>
    </row>
    <row r="63" spans="1:7" x14ac:dyDescent="0.3">
      <c r="A63" s="2">
        <v>4798</v>
      </c>
      <c r="B63" s="2" t="s">
        <v>154</v>
      </c>
      <c r="C63" s="3" t="s">
        <v>45</v>
      </c>
      <c r="E63" s="4">
        <v>75</v>
      </c>
      <c r="F63" s="3" t="s">
        <v>129</v>
      </c>
      <c r="G63" s="1" t="s">
        <v>154</v>
      </c>
    </row>
    <row r="64" spans="1:7" x14ac:dyDescent="0.3">
      <c r="A64" s="2">
        <v>4799</v>
      </c>
      <c r="B64" s="2" t="s">
        <v>312</v>
      </c>
      <c r="C64" s="3" t="s">
        <v>155</v>
      </c>
      <c r="D64" s="3" t="s">
        <v>14</v>
      </c>
      <c r="E64" s="4">
        <v>14.5</v>
      </c>
      <c r="F64" s="3" t="s">
        <v>156</v>
      </c>
      <c r="G64" s="1" t="s">
        <v>157</v>
      </c>
    </row>
    <row r="65" spans="1:7" ht="28.8" x14ac:dyDescent="0.3">
      <c r="A65" s="2">
        <v>4800</v>
      </c>
      <c r="B65" s="2" t="s">
        <v>311</v>
      </c>
      <c r="C65" s="3" t="s">
        <v>158</v>
      </c>
      <c r="D65" s="3" t="s">
        <v>51</v>
      </c>
      <c r="E65" s="4">
        <v>87.5</v>
      </c>
      <c r="F65" s="3" t="s">
        <v>159</v>
      </c>
      <c r="G65" s="1" t="s">
        <v>160</v>
      </c>
    </row>
    <row r="66" spans="1:7" x14ac:dyDescent="0.3">
      <c r="A66" s="2">
        <v>4801</v>
      </c>
      <c r="B66" s="2" t="s">
        <v>314</v>
      </c>
      <c r="C66" s="3" t="s">
        <v>161</v>
      </c>
      <c r="E66" s="4">
        <v>1</v>
      </c>
      <c r="F66" s="3" t="s">
        <v>162</v>
      </c>
      <c r="G66" s="1" t="s">
        <v>163</v>
      </c>
    </row>
    <row r="67" spans="1:7" x14ac:dyDescent="0.3">
      <c r="A67" s="2">
        <v>4802</v>
      </c>
      <c r="B67" s="2" t="s">
        <v>312</v>
      </c>
      <c r="C67" s="3" t="s">
        <v>164</v>
      </c>
      <c r="E67" s="4">
        <v>2.5</v>
      </c>
      <c r="F67" s="3" t="s">
        <v>165</v>
      </c>
      <c r="G67" s="1" t="s">
        <v>166</v>
      </c>
    </row>
    <row r="68" spans="1:7" ht="28.8" x14ac:dyDescent="0.3">
      <c r="A68" s="2">
        <v>4803</v>
      </c>
      <c r="B68" s="2" t="s">
        <v>312</v>
      </c>
      <c r="C68" s="3" t="s">
        <v>167</v>
      </c>
      <c r="E68" s="4">
        <v>8</v>
      </c>
      <c r="F68" s="3" t="s">
        <v>168</v>
      </c>
      <c r="G68" s="1" t="s">
        <v>169</v>
      </c>
    </row>
    <row r="69" spans="1:7" ht="28.8" x14ac:dyDescent="0.3">
      <c r="A69" s="2">
        <v>4804</v>
      </c>
      <c r="B69" s="2" t="s">
        <v>312</v>
      </c>
      <c r="C69" s="3" t="s">
        <v>25</v>
      </c>
      <c r="D69" s="3" t="s">
        <v>23</v>
      </c>
      <c r="E69" s="4">
        <v>5</v>
      </c>
      <c r="F69" s="3" t="s">
        <v>170</v>
      </c>
      <c r="G69" s="1" t="s">
        <v>171</v>
      </c>
    </row>
    <row r="70" spans="1:7" x14ac:dyDescent="0.3">
      <c r="A70" s="2">
        <v>4806</v>
      </c>
      <c r="B70" s="2" t="s">
        <v>312</v>
      </c>
      <c r="C70" s="3" t="s">
        <v>172</v>
      </c>
      <c r="E70" s="4">
        <v>5</v>
      </c>
      <c r="F70" s="3" t="s">
        <v>73</v>
      </c>
      <c r="G70" s="1" t="s">
        <v>173</v>
      </c>
    </row>
    <row r="71" spans="1:7" ht="28.8" x14ac:dyDescent="0.3">
      <c r="A71" s="2">
        <v>4807</v>
      </c>
      <c r="B71" s="2" t="s">
        <v>312</v>
      </c>
      <c r="C71" s="3" t="s">
        <v>172</v>
      </c>
      <c r="E71" s="4">
        <v>81</v>
      </c>
      <c r="F71" s="3" t="s">
        <v>174</v>
      </c>
      <c r="G71" s="1" t="s">
        <v>175</v>
      </c>
    </row>
    <row r="72" spans="1:7" x14ac:dyDescent="0.3">
      <c r="A72" s="2">
        <v>4809</v>
      </c>
      <c r="B72" s="2" t="s">
        <v>312</v>
      </c>
      <c r="C72" s="3" t="s">
        <v>172</v>
      </c>
      <c r="E72" s="4">
        <v>10</v>
      </c>
      <c r="F72" s="3" t="s">
        <v>176</v>
      </c>
      <c r="G72" s="1" t="s">
        <v>177</v>
      </c>
    </row>
    <row r="73" spans="1:7" x14ac:dyDescent="0.3">
      <c r="A73" s="2">
        <v>4810</v>
      </c>
      <c r="B73" s="2" t="s">
        <v>312</v>
      </c>
      <c r="C73" s="3" t="s">
        <v>178</v>
      </c>
      <c r="E73" s="4">
        <v>12</v>
      </c>
      <c r="F73" s="3" t="s">
        <v>179</v>
      </c>
      <c r="G73" s="1" t="s">
        <v>180</v>
      </c>
    </row>
    <row r="74" spans="1:7" x14ac:dyDescent="0.3">
      <c r="A74" s="2">
        <v>4812</v>
      </c>
      <c r="B74" s="2" t="s">
        <v>312</v>
      </c>
      <c r="C74" s="3" t="s">
        <v>138</v>
      </c>
      <c r="D74" s="3" t="s">
        <v>67</v>
      </c>
      <c r="E74" s="4">
        <v>2.5</v>
      </c>
      <c r="F74" s="3" t="s">
        <v>181</v>
      </c>
      <c r="G74" s="1" t="s">
        <v>182</v>
      </c>
    </row>
    <row r="75" spans="1:7" x14ac:dyDescent="0.3">
      <c r="A75" s="2">
        <v>4813</v>
      </c>
      <c r="B75" s="2" t="s">
        <v>154</v>
      </c>
      <c r="C75" s="3" t="s">
        <v>183</v>
      </c>
      <c r="D75" s="3" t="s">
        <v>12</v>
      </c>
      <c r="E75" s="4">
        <v>50</v>
      </c>
      <c r="F75" s="3" t="s">
        <v>43</v>
      </c>
      <c r="G75" s="1" t="s">
        <v>184</v>
      </c>
    </row>
    <row r="76" spans="1:7" ht="28.8" x14ac:dyDescent="0.3">
      <c r="A76" s="2">
        <v>4814</v>
      </c>
      <c r="B76" s="2" t="s">
        <v>312</v>
      </c>
      <c r="C76" s="3" t="s">
        <v>89</v>
      </c>
      <c r="D76" s="3" t="s">
        <v>14</v>
      </c>
      <c r="E76" s="4">
        <v>4.5</v>
      </c>
      <c r="F76" s="3" t="s">
        <v>156</v>
      </c>
      <c r="G76" s="1" t="s">
        <v>185</v>
      </c>
    </row>
    <row r="77" spans="1:7" ht="43.2" x14ac:dyDescent="0.3">
      <c r="A77" s="2">
        <v>4815</v>
      </c>
      <c r="B77" s="2" t="s">
        <v>312</v>
      </c>
      <c r="C77" s="3" t="s">
        <v>186</v>
      </c>
      <c r="D77" s="3" t="s">
        <v>14</v>
      </c>
      <c r="E77" s="4">
        <v>8.75</v>
      </c>
      <c r="F77" s="3" t="s">
        <v>187</v>
      </c>
      <c r="G77" s="1" t="s">
        <v>188</v>
      </c>
    </row>
    <row r="78" spans="1:7" x14ac:dyDescent="0.3">
      <c r="A78" s="2">
        <v>4816</v>
      </c>
      <c r="B78" s="2" t="s">
        <v>316</v>
      </c>
      <c r="C78" s="3" t="s">
        <v>189</v>
      </c>
      <c r="D78" s="3" t="s">
        <v>12</v>
      </c>
      <c r="E78" s="4">
        <v>200</v>
      </c>
      <c r="F78" s="3" t="s">
        <v>35</v>
      </c>
      <c r="G78" s="1" t="s">
        <v>190</v>
      </c>
    </row>
    <row r="79" spans="1:7" x14ac:dyDescent="0.3">
      <c r="A79" s="2">
        <v>4817</v>
      </c>
      <c r="B79" s="2" t="s">
        <v>316</v>
      </c>
      <c r="C79" s="3" t="s">
        <v>189</v>
      </c>
      <c r="D79" s="3" t="s">
        <v>12</v>
      </c>
      <c r="E79" s="4">
        <v>120</v>
      </c>
      <c r="F79" s="3" t="s">
        <v>191</v>
      </c>
      <c r="G79" s="1" t="s">
        <v>192</v>
      </c>
    </row>
    <row r="80" spans="1:7" x14ac:dyDescent="0.3">
      <c r="A80" s="2">
        <v>4818</v>
      </c>
      <c r="B80" s="2" t="s">
        <v>154</v>
      </c>
      <c r="C80" s="3" t="s">
        <v>193</v>
      </c>
      <c r="D80" s="3" t="s">
        <v>12</v>
      </c>
      <c r="E80" s="4">
        <v>83.33</v>
      </c>
      <c r="F80" s="3" t="s">
        <v>194</v>
      </c>
      <c r="G80" s="1" t="s">
        <v>195</v>
      </c>
    </row>
    <row r="81" spans="1:7" x14ac:dyDescent="0.3">
      <c r="A81" s="2">
        <v>4819</v>
      </c>
      <c r="B81" s="2" t="s">
        <v>312</v>
      </c>
      <c r="C81" s="3" t="s">
        <v>105</v>
      </c>
      <c r="D81" s="3" t="s">
        <v>23</v>
      </c>
      <c r="E81" s="4">
        <v>31.5</v>
      </c>
      <c r="F81" s="3" t="s">
        <v>119</v>
      </c>
      <c r="G81" s="1" t="s">
        <v>196</v>
      </c>
    </row>
    <row r="82" spans="1:7" x14ac:dyDescent="0.3">
      <c r="A82" s="2">
        <v>4820</v>
      </c>
      <c r="B82" s="2" t="s">
        <v>312</v>
      </c>
      <c r="C82" s="3" t="s">
        <v>89</v>
      </c>
      <c r="E82" s="4">
        <v>12.5</v>
      </c>
      <c r="F82" s="3" t="s">
        <v>197</v>
      </c>
      <c r="G82" s="1" t="s">
        <v>198</v>
      </c>
    </row>
    <row r="83" spans="1:7" ht="28.8" x14ac:dyDescent="0.3">
      <c r="A83" s="2">
        <v>4821</v>
      </c>
      <c r="B83" s="2" t="s">
        <v>311</v>
      </c>
      <c r="C83" s="3" t="s">
        <v>199</v>
      </c>
      <c r="D83" s="3" t="s">
        <v>51</v>
      </c>
      <c r="E83" s="4">
        <v>87.5</v>
      </c>
      <c r="F83" s="3" t="s">
        <v>200</v>
      </c>
      <c r="G83" s="1" t="s">
        <v>201</v>
      </c>
    </row>
    <row r="84" spans="1:7" ht="28.8" x14ac:dyDescent="0.3">
      <c r="A84" s="2">
        <v>4822</v>
      </c>
      <c r="B84" s="2" t="s">
        <v>314</v>
      </c>
      <c r="C84" s="3" t="s">
        <v>66</v>
      </c>
      <c r="D84" s="3" t="s">
        <v>202</v>
      </c>
      <c r="E84" s="4">
        <v>3.75</v>
      </c>
      <c r="F84" s="3" t="s">
        <v>203</v>
      </c>
      <c r="G84" s="1" t="s">
        <v>204</v>
      </c>
    </row>
    <row r="85" spans="1:7" x14ac:dyDescent="0.3">
      <c r="A85" s="2">
        <v>4823</v>
      </c>
      <c r="B85" s="2" t="s">
        <v>346</v>
      </c>
      <c r="C85" s="3" t="s">
        <v>105</v>
      </c>
      <c r="D85" s="3" t="s">
        <v>23</v>
      </c>
      <c r="E85" s="4">
        <v>1.25</v>
      </c>
      <c r="F85" s="3" t="s">
        <v>205</v>
      </c>
      <c r="G85" s="1" t="s">
        <v>206</v>
      </c>
    </row>
    <row r="86" spans="1:7" x14ac:dyDescent="0.3">
      <c r="A86" s="2">
        <v>4824</v>
      </c>
      <c r="B86" s="2" t="s">
        <v>154</v>
      </c>
      <c r="C86" s="3" t="s">
        <v>207</v>
      </c>
      <c r="E86" s="4">
        <v>23</v>
      </c>
      <c r="F86" s="3" t="s">
        <v>129</v>
      </c>
      <c r="G86" s="1" t="s">
        <v>154</v>
      </c>
    </row>
    <row r="87" spans="1:7" x14ac:dyDescent="0.3">
      <c r="A87" s="2">
        <v>4825</v>
      </c>
      <c r="B87" s="2" t="s">
        <v>154</v>
      </c>
      <c r="C87" s="3" t="s">
        <v>40</v>
      </c>
      <c r="D87" s="3" t="s">
        <v>12</v>
      </c>
      <c r="E87" s="4">
        <v>25</v>
      </c>
      <c r="F87" s="3" t="s">
        <v>10</v>
      </c>
      <c r="G87" s="1" t="s">
        <v>184</v>
      </c>
    </row>
    <row r="88" spans="1:7" x14ac:dyDescent="0.3">
      <c r="A88" s="2">
        <v>4826</v>
      </c>
      <c r="B88" s="2" t="s">
        <v>154</v>
      </c>
      <c r="C88" s="3" t="s">
        <v>25</v>
      </c>
      <c r="E88" s="4">
        <v>83.33</v>
      </c>
      <c r="F88" s="3" t="s">
        <v>194</v>
      </c>
      <c r="G88" s="1" t="s">
        <v>208</v>
      </c>
    </row>
    <row r="89" spans="1:7" x14ac:dyDescent="0.3">
      <c r="A89" s="2">
        <v>4827</v>
      </c>
      <c r="B89" s="2" t="s">
        <v>312</v>
      </c>
      <c r="C89" s="3" t="s">
        <v>70</v>
      </c>
      <c r="D89" s="3" t="s">
        <v>23</v>
      </c>
      <c r="E89" s="4">
        <v>16.25</v>
      </c>
      <c r="F89" s="3" t="s">
        <v>209</v>
      </c>
      <c r="G89" s="1" t="s">
        <v>210</v>
      </c>
    </row>
    <row r="90" spans="1:7" x14ac:dyDescent="0.3">
      <c r="A90" s="2">
        <v>4828</v>
      </c>
      <c r="B90" s="2" t="s">
        <v>312</v>
      </c>
      <c r="C90" s="3" t="s">
        <v>124</v>
      </c>
      <c r="E90" s="4">
        <v>22.5</v>
      </c>
      <c r="F90" s="3" t="s">
        <v>73</v>
      </c>
      <c r="G90" s="1" t="s">
        <v>211</v>
      </c>
    </row>
    <row r="91" spans="1:7" x14ac:dyDescent="0.3">
      <c r="A91" s="2">
        <v>4829</v>
      </c>
      <c r="B91" s="2" t="s">
        <v>312</v>
      </c>
      <c r="C91" s="3" t="s">
        <v>212</v>
      </c>
      <c r="E91" s="4">
        <v>22.5</v>
      </c>
      <c r="F91" s="3" t="s">
        <v>125</v>
      </c>
      <c r="G91" s="1" t="s">
        <v>211</v>
      </c>
    </row>
    <row r="92" spans="1:7" x14ac:dyDescent="0.3">
      <c r="A92" s="2">
        <v>4830</v>
      </c>
      <c r="B92" s="2" t="s">
        <v>314</v>
      </c>
      <c r="C92" s="3" t="s">
        <v>45</v>
      </c>
      <c r="E92" s="4">
        <v>4</v>
      </c>
      <c r="F92" s="3" t="s">
        <v>213</v>
      </c>
      <c r="G92" s="1" t="s">
        <v>214</v>
      </c>
    </row>
    <row r="93" spans="1:7" x14ac:dyDescent="0.3">
      <c r="A93" s="2">
        <v>4831</v>
      </c>
      <c r="B93" s="2" t="s">
        <v>312</v>
      </c>
      <c r="C93" s="3" t="s">
        <v>45</v>
      </c>
      <c r="D93" s="3" t="s">
        <v>23</v>
      </c>
      <c r="E93" s="4">
        <v>7.5</v>
      </c>
      <c r="F93" s="3" t="s">
        <v>119</v>
      </c>
      <c r="G93" s="1" t="s">
        <v>215</v>
      </c>
    </row>
    <row r="94" spans="1:7" x14ac:dyDescent="0.3">
      <c r="A94" s="2">
        <v>4832</v>
      </c>
      <c r="B94" s="2" t="s">
        <v>312</v>
      </c>
      <c r="C94" s="3" t="s">
        <v>45</v>
      </c>
      <c r="D94" s="3" t="s">
        <v>23</v>
      </c>
      <c r="E94" s="4">
        <v>6</v>
      </c>
      <c r="F94" s="3" t="s">
        <v>71</v>
      </c>
      <c r="G94" s="1" t="s">
        <v>216</v>
      </c>
    </row>
    <row r="95" spans="1:7" x14ac:dyDescent="0.3">
      <c r="A95" s="2">
        <v>4833</v>
      </c>
      <c r="B95" s="2" t="s">
        <v>346</v>
      </c>
      <c r="C95" s="3" t="s">
        <v>66</v>
      </c>
      <c r="D95" s="3" t="s">
        <v>23</v>
      </c>
      <c r="E95" s="4">
        <v>1.5</v>
      </c>
      <c r="F95" s="3" t="s">
        <v>217</v>
      </c>
      <c r="G95" s="1" t="s">
        <v>218</v>
      </c>
    </row>
    <row r="96" spans="1:7" x14ac:dyDescent="0.3">
      <c r="A96" s="2">
        <v>4835</v>
      </c>
      <c r="B96" s="2" t="s">
        <v>311</v>
      </c>
      <c r="C96" s="3" t="s">
        <v>219</v>
      </c>
      <c r="D96" s="3" t="s">
        <v>12</v>
      </c>
      <c r="E96" s="4">
        <v>33.75</v>
      </c>
      <c r="F96" s="3" t="s">
        <v>220</v>
      </c>
      <c r="G96" s="1" t="s">
        <v>221</v>
      </c>
    </row>
    <row r="97" spans="1:7" x14ac:dyDescent="0.3">
      <c r="A97" s="2">
        <v>4836</v>
      </c>
      <c r="B97" s="2" t="s">
        <v>154</v>
      </c>
      <c r="C97" s="3" t="s">
        <v>45</v>
      </c>
      <c r="D97" s="3" t="s">
        <v>12</v>
      </c>
      <c r="E97" s="4">
        <v>25</v>
      </c>
      <c r="F97" s="3" t="s">
        <v>10</v>
      </c>
      <c r="G97" s="1" t="s">
        <v>222</v>
      </c>
    </row>
    <row r="98" spans="1:7" x14ac:dyDescent="0.3">
      <c r="A98" s="2">
        <v>4837</v>
      </c>
      <c r="B98" s="2" t="s">
        <v>316</v>
      </c>
      <c r="C98" s="3" t="s">
        <v>223</v>
      </c>
      <c r="D98" s="3" t="s">
        <v>12</v>
      </c>
      <c r="E98" s="4">
        <v>489</v>
      </c>
      <c r="F98" s="3" t="s">
        <v>224</v>
      </c>
      <c r="G98" s="1" t="s">
        <v>225</v>
      </c>
    </row>
    <row r="99" spans="1:7" x14ac:dyDescent="0.3">
      <c r="A99" s="2">
        <v>4838</v>
      </c>
      <c r="B99" s="2" t="s">
        <v>312</v>
      </c>
      <c r="C99" s="3" t="s">
        <v>226</v>
      </c>
      <c r="E99" s="4">
        <v>2.5</v>
      </c>
      <c r="F99" s="3" t="s">
        <v>227</v>
      </c>
      <c r="G99" s="1" t="s">
        <v>228</v>
      </c>
    </row>
    <row r="100" spans="1:7" x14ac:dyDescent="0.3">
      <c r="A100" s="2">
        <v>4839</v>
      </c>
      <c r="B100" s="2" t="s">
        <v>312</v>
      </c>
      <c r="C100" s="3" t="s">
        <v>138</v>
      </c>
      <c r="D100" s="3" t="s">
        <v>23</v>
      </c>
      <c r="E100" s="4">
        <v>1.25</v>
      </c>
      <c r="F100" s="3" t="s">
        <v>229</v>
      </c>
      <c r="G100" s="1" t="s">
        <v>230</v>
      </c>
    </row>
    <row r="101" spans="1:7" x14ac:dyDescent="0.3">
      <c r="A101" s="2">
        <v>4840</v>
      </c>
      <c r="B101" s="2" t="s">
        <v>154</v>
      </c>
      <c r="C101" s="3" t="s">
        <v>28</v>
      </c>
      <c r="D101" s="3" t="s">
        <v>12</v>
      </c>
      <c r="E101" s="4">
        <v>83.33</v>
      </c>
      <c r="F101" s="3" t="s">
        <v>77</v>
      </c>
      <c r="G101" s="1" t="s">
        <v>154</v>
      </c>
    </row>
    <row r="102" spans="1:7" x14ac:dyDescent="0.3">
      <c r="A102" s="2">
        <v>4841</v>
      </c>
      <c r="B102" s="2" t="s">
        <v>154</v>
      </c>
      <c r="C102" s="3" t="s">
        <v>231</v>
      </c>
      <c r="D102" s="3" t="s">
        <v>12</v>
      </c>
      <c r="E102" s="4">
        <v>83.33</v>
      </c>
      <c r="F102" s="3" t="s">
        <v>194</v>
      </c>
      <c r="G102" s="1" t="s">
        <v>232</v>
      </c>
    </row>
    <row r="103" spans="1:7" x14ac:dyDescent="0.3">
      <c r="A103" s="2">
        <v>4842</v>
      </c>
      <c r="B103" s="2" t="s">
        <v>312</v>
      </c>
      <c r="C103" s="3" t="s">
        <v>28</v>
      </c>
      <c r="E103" s="4">
        <v>7.5</v>
      </c>
      <c r="F103" s="3" t="s">
        <v>233</v>
      </c>
      <c r="G103" s="1" t="s">
        <v>234</v>
      </c>
    </row>
    <row r="104" spans="1:7" ht="28.8" x14ac:dyDescent="0.3">
      <c r="A104" s="2">
        <v>4843</v>
      </c>
      <c r="B104" s="2" t="s">
        <v>313</v>
      </c>
      <c r="C104" s="3" t="s">
        <v>235</v>
      </c>
      <c r="E104" s="4">
        <v>42</v>
      </c>
      <c r="F104" s="3" t="s">
        <v>236</v>
      </c>
      <c r="G104" s="1" t="s">
        <v>237</v>
      </c>
    </row>
    <row r="105" spans="1:7" ht="28.8" x14ac:dyDescent="0.3">
      <c r="A105" s="2">
        <v>4845</v>
      </c>
      <c r="B105" s="2" t="s">
        <v>313</v>
      </c>
      <c r="C105" s="3" t="s">
        <v>238</v>
      </c>
      <c r="D105" s="3" t="s">
        <v>12</v>
      </c>
      <c r="E105" s="4">
        <v>131.1</v>
      </c>
      <c r="F105" s="3" t="s">
        <v>236</v>
      </c>
      <c r="G105" s="1" t="s">
        <v>239</v>
      </c>
    </row>
    <row r="106" spans="1:7" x14ac:dyDescent="0.3">
      <c r="A106" s="2">
        <v>4846</v>
      </c>
      <c r="B106" s="2" t="s">
        <v>312</v>
      </c>
      <c r="C106" s="3" t="s">
        <v>89</v>
      </c>
      <c r="D106" s="3" t="s">
        <v>14</v>
      </c>
      <c r="E106" s="4">
        <v>3.75</v>
      </c>
      <c r="F106" s="3" t="s">
        <v>240</v>
      </c>
      <c r="G106" s="1" t="s">
        <v>241</v>
      </c>
    </row>
    <row r="107" spans="1:7" x14ac:dyDescent="0.3">
      <c r="A107" s="2">
        <v>4848</v>
      </c>
      <c r="B107" s="2" t="s">
        <v>317</v>
      </c>
      <c r="C107" s="3" t="s">
        <v>22</v>
      </c>
      <c r="D107" s="3" t="s">
        <v>14</v>
      </c>
      <c r="E107" s="4">
        <v>1</v>
      </c>
      <c r="F107" s="3" t="s">
        <v>136</v>
      </c>
      <c r="G107" s="1" t="s">
        <v>242</v>
      </c>
    </row>
    <row r="108" spans="1:7" x14ac:dyDescent="0.3">
      <c r="A108" s="2">
        <v>4851</v>
      </c>
      <c r="B108" s="2" t="s">
        <v>154</v>
      </c>
      <c r="C108" s="3" t="s">
        <v>243</v>
      </c>
      <c r="E108" s="4">
        <v>75</v>
      </c>
      <c r="F108" s="3" t="s">
        <v>129</v>
      </c>
      <c r="G108" s="1" t="s">
        <v>154</v>
      </c>
    </row>
    <row r="109" spans="1:7" ht="28.8" x14ac:dyDescent="0.3">
      <c r="A109" s="2">
        <v>4852</v>
      </c>
      <c r="B109" s="2" t="s">
        <v>312</v>
      </c>
      <c r="C109" s="3" t="s">
        <v>244</v>
      </c>
      <c r="D109" s="3" t="s">
        <v>32</v>
      </c>
      <c r="E109" s="4">
        <v>2.5</v>
      </c>
      <c r="F109" s="3" t="s">
        <v>245</v>
      </c>
      <c r="G109" s="1" t="s">
        <v>246</v>
      </c>
    </row>
    <row r="110" spans="1:7" x14ac:dyDescent="0.3">
      <c r="A110" s="2">
        <v>4853</v>
      </c>
      <c r="B110" s="2" t="s">
        <v>312</v>
      </c>
      <c r="C110" s="3" t="s">
        <v>105</v>
      </c>
      <c r="D110" s="3" t="s">
        <v>23</v>
      </c>
      <c r="E110" s="4">
        <v>6</v>
      </c>
      <c r="F110" s="3" t="s">
        <v>247</v>
      </c>
      <c r="G110" s="1" t="s">
        <v>248</v>
      </c>
    </row>
    <row r="111" spans="1:7" x14ac:dyDescent="0.3">
      <c r="A111" s="2">
        <v>4854</v>
      </c>
      <c r="B111" s="2" t="s">
        <v>312</v>
      </c>
      <c r="C111" s="3" t="s">
        <v>89</v>
      </c>
      <c r="E111" s="4">
        <v>15</v>
      </c>
      <c r="F111" s="3" t="s">
        <v>73</v>
      </c>
      <c r="G111" s="1" t="s">
        <v>249</v>
      </c>
    </row>
    <row r="112" spans="1:7" x14ac:dyDescent="0.3">
      <c r="A112" s="2">
        <v>4855</v>
      </c>
      <c r="B112" s="2" t="s">
        <v>312</v>
      </c>
      <c r="C112" s="3" t="s">
        <v>45</v>
      </c>
      <c r="E112" s="4">
        <v>6</v>
      </c>
      <c r="F112" s="3" t="s">
        <v>250</v>
      </c>
      <c r="G112" s="1" t="s">
        <v>251</v>
      </c>
    </row>
    <row r="113" spans="1:7" ht="28.8" x14ac:dyDescent="0.3">
      <c r="A113" s="2">
        <v>4856</v>
      </c>
      <c r="B113" s="2" t="s">
        <v>312</v>
      </c>
      <c r="C113" s="3" t="s">
        <v>167</v>
      </c>
      <c r="E113" s="4">
        <v>4.5</v>
      </c>
      <c r="F113" s="3" t="s">
        <v>252</v>
      </c>
      <c r="G113" s="1" t="s">
        <v>253</v>
      </c>
    </row>
    <row r="114" spans="1:7" x14ac:dyDescent="0.3">
      <c r="A114" s="2">
        <v>4857</v>
      </c>
      <c r="B114" s="2" t="s">
        <v>312</v>
      </c>
      <c r="C114" s="3" t="s">
        <v>89</v>
      </c>
      <c r="D114" s="3" t="s">
        <v>14</v>
      </c>
      <c r="E114" s="4">
        <v>1.25</v>
      </c>
      <c r="F114" s="3" t="s">
        <v>254</v>
      </c>
      <c r="G114" s="1" t="s">
        <v>255</v>
      </c>
    </row>
    <row r="115" spans="1:7" x14ac:dyDescent="0.3">
      <c r="A115" s="2">
        <v>4858</v>
      </c>
      <c r="B115" s="2" t="s">
        <v>311</v>
      </c>
      <c r="C115" s="3" t="s">
        <v>238</v>
      </c>
      <c r="D115" s="3" t="s">
        <v>12</v>
      </c>
      <c r="E115" s="4">
        <v>10.5</v>
      </c>
      <c r="F115" s="3" t="s">
        <v>43</v>
      </c>
      <c r="G115" s="1" t="s">
        <v>256</v>
      </c>
    </row>
    <row r="116" spans="1:7" x14ac:dyDescent="0.3">
      <c r="A116" s="2">
        <v>4859</v>
      </c>
      <c r="B116" s="2" t="s">
        <v>312</v>
      </c>
      <c r="C116" s="3" t="s">
        <v>22</v>
      </c>
      <c r="D116" s="3" t="s">
        <v>23</v>
      </c>
      <c r="E116" s="4">
        <v>13.5</v>
      </c>
      <c r="F116" s="3" t="s">
        <v>257</v>
      </c>
      <c r="G116" s="1" t="s">
        <v>258</v>
      </c>
    </row>
    <row r="117" spans="1:7" ht="43.2" x14ac:dyDescent="0.3">
      <c r="A117" s="2">
        <v>4860</v>
      </c>
      <c r="B117" s="2" t="s">
        <v>315</v>
      </c>
      <c r="C117" s="3" t="s">
        <v>259</v>
      </c>
      <c r="D117" s="3" t="s">
        <v>12</v>
      </c>
      <c r="E117" s="4">
        <v>10</v>
      </c>
      <c r="F117" s="3" t="s">
        <v>260</v>
      </c>
      <c r="G117" s="1" t="s">
        <v>261</v>
      </c>
    </row>
    <row r="118" spans="1:7" ht="28.8" x14ac:dyDescent="0.3">
      <c r="A118" s="2">
        <v>4861</v>
      </c>
      <c r="B118" s="2" t="s">
        <v>154</v>
      </c>
      <c r="C118" s="3" t="s">
        <v>262</v>
      </c>
      <c r="D118" s="3" t="s">
        <v>12</v>
      </c>
      <c r="E118" s="4">
        <v>83.33</v>
      </c>
      <c r="F118" s="3" t="s">
        <v>194</v>
      </c>
      <c r="G118" s="1" t="s">
        <v>263</v>
      </c>
    </row>
    <row r="119" spans="1:7" x14ac:dyDescent="0.3">
      <c r="A119" s="2">
        <v>4862</v>
      </c>
      <c r="B119" s="2" t="s">
        <v>312</v>
      </c>
      <c r="C119" s="3" t="s">
        <v>264</v>
      </c>
      <c r="D119" s="3" t="s">
        <v>14</v>
      </c>
      <c r="E119" s="4">
        <v>6.25</v>
      </c>
      <c r="F119" s="3" t="s">
        <v>266</v>
      </c>
      <c r="G119" s="1" t="s">
        <v>265</v>
      </c>
    </row>
    <row r="120" spans="1:7" x14ac:dyDescent="0.3">
      <c r="A120" s="2">
        <v>4863</v>
      </c>
      <c r="B120" s="2" t="s">
        <v>346</v>
      </c>
      <c r="C120" s="3" t="s">
        <v>267</v>
      </c>
      <c r="D120" s="3" t="s">
        <v>12</v>
      </c>
      <c r="E120" s="4">
        <v>12</v>
      </c>
      <c r="F120" s="3" t="s">
        <v>268</v>
      </c>
      <c r="G120" s="1" t="s">
        <v>269</v>
      </c>
    </row>
    <row r="121" spans="1:7" x14ac:dyDescent="0.3">
      <c r="A121" s="2">
        <v>4864</v>
      </c>
      <c r="B121" s="2" t="s">
        <v>314</v>
      </c>
      <c r="C121" s="3" t="s">
        <v>270</v>
      </c>
      <c r="D121" s="3" t="s">
        <v>14</v>
      </c>
      <c r="E121" s="4">
        <v>1</v>
      </c>
      <c r="F121" s="3" t="s">
        <v>240</v>
      </c>
      <c r="G121" s="1" t="s">
        <v>271</v>
      </c>
    </row>
    <row r="122" spans="1:7" x14ac:dyDescent="0.3">
      <c r="A122" s="2">
        <v>4865</v>
      </c>
      <c r="B122" s="2" t="s">
        <v>312</v>
      </c>
      <c r="C122" s="3" t="s">
        <v>152</v>
      </c>
      <c r="D122" s="3" t="s">
        <v>23</v>
      </c>
      <c r="E122" s="4">
        <v>5</v>
      </c>
      <c r="F122" s="3" t="s">
        <v>273</v>
      </c>
      <c r="G122" s="1" t="s">
        <v>272</v>
      </c>
    </row>
    <row r="123" spans="1:7" x14ac:dyDescent="0.3">
      <c r="A123" s="2">
        <v>4867</v>
      </c>
      <c r="B123" s="2" t="s">
        <v>154</v>
      </c>
      <c r="C123" s="3" t="s">
        <v>274</v>
      </c>
      <c r="D123" s="3" t="s">
        <v>14</v>
      </c>
      <c r="E123" s="4">
        <v>75</v>
      </c>
      <c r="F123" s="3" t="s">
        <v>95</v>
      </c>
      <c r="G123" s="1" t="s">
        <v>275</v>
      </c>
    </row>
    <row r="124" spans="1:7" ht="28.8" x14ac:dyDescent="0.3">
      <c r="A124" s="2">
        <v>4868</v>
      </c>
      <c r="B124" s="2" t="s">
        <v>313</v>
      </c>
      <c r="C124" s="3" t="s">
        <v>31</v>
      </c>
      <c r="D124" s="3" t="s">
        <v>12</v>
      </c>
      <c r="E124" s="4">
        <v>20.2</v>
      </c>
      <c r="F124" s="3" t="s">
        <v>276</v>
      </c>
      <c r="G124" s="1" t="s">
        <v>277</v>
      </c>
    </row>
    <row r="125" spans="1:7" x14ac:dyDescent="0.3">
      <c r="A125" s="2">
        <v>4869</v>
      </c>
      <c r="B125" s="2" t="s">
        <v>154</v>
      </c>
      <c r="C125" s="3" t="s">
        <v>278</v>
      </c>
      <c r="D125" s="3" t="s">
        <v>12</v>
      </c>
      <c r="E125" s="4">
        <v>600</v>
      </c>
      <c r="F125" s="3" t="s">
        <v>224</v>
      </c>
      <c r="G125" s="1" t="s">
        <v>184</v>
      </c>
    </row>
    <row r="126" spans="1:7" x14ac:dyDescent="0.3">
      <c r="A126" s="2">
        <v>4870</v>
      </c>
      <c r="B126" s="2" t="s">
        <v>154</v>
      </c>
      <c r="C126" s="3" t="s">
        <v>279</v>
      </c>
      <c r="E126" s="4">
        <v>75</v>
      </c>
      <c r="F126" s="3" t="s">
        <v>129</v>
      </c>
      <c r="G126" s="1" t="s">
        <v>154</v>
      </c>
    </row>
    <row r="127" spans="1:7" x14ac:dyDescent="0.3">
      <c r="A127" s="2">
        <v>4871</v>
      </c>
      <c r="B127" s="2" t="s">
        <v>312</v>
      </c>
      <c r="C127" s="3" t="s">
        <v>264</v>
      </c>
      <c r="D127" s="3" t="s">
        <v>14</v>
      </c>
      <c r="E127" s="4">
        <v>4.5</v>
      </c>
      <c r="F127" s="3" t="s">
        <v>280</v>
      </c>
      <c r="G127" s="1" t="s">
        <v>281</v>
      </c>
    </row>
    <row r="128" spans="1:7" ht="28.8" x14ac:dyDescent="0.3">
      <c r="A128" s="2">
        <v>4872</v>
      </c>
      <c r="B128" s="2" t="s">
        <v>346</v>
      </c>
      <c r="C128" s="3" t="s">
        <v>114</v>
      </c>
      <c r="D128" s="3" t="s">
        <v>14</v>
      </c>
      <c r="E128" s="4">
        <v>3.5</v>
      </c>
      <c r="F128" s="3" t="s">
        <v>282</v>
      </c>
      <c r="G128" s="1" t="s">
        <v>283</v>
      </c>
    </row>
    <row r="129" spans="1:7" x14ac:dyDescent="0.3">
      <c r="A129" s="2">
        <v>4873</v>
      </c>
      <c r="B129" s="2" t="s">
        <v>312</v>
      </c>
      <c r="C129" s="3" t="s">
        <v>244</v>
      </c>
      <c r="D129" s="3" t="s">
        <v>23</v>
      </c>
      <c r="E129" s="4">
        <v>13.5</v>
      </c>
      <c r="F129" s="3" t="s">
        <v>284</v>
      </c>
      <c r="G129" s="1" t="s">
        <v>285</v>
      </c>
    </row>
    <row r="130" spans="1:7" x14ac:dyDescent="0.3">
      <c r="A130" s="2">
        <v>4875</v>
      </c>
      <c r="B130" s="2" t="s">
        <v>154</v>
      </c>
      <c r="C130" s="3" t="s">
        <v>89</v>
      </c>
      <c r="D130" s="3" t="s">
        <v>12</v>
      </c>
      <c r="E130" s="4">
        <v>150</v>
      </c>
      <c r="F130" s="3" t="s">
        <v>224</v>
      </c>
      <c r="G130" s="1" t="s">
        <v>286</v>
      </c>
    </row>
    <row r="131" spans="1:7" x14ac:dyDescent="0.3">
      <c r="A131" s="2">
        <v>4876</v>
      </c>
      <c r="B131" s="2" t="s">
        <v>346</v>
      </c>
      <c r="C131" s="3" t="s">
        <v>89</v>
      </c>
      <c r="D131" s="3" t="s">
        <v>23</v>
      </c>
      <c r="E131" s="4">
        <v>2</v>
      </c>
      <c r="F131" s="3" t="s">
        <v>287</v>
      </c>
      <c r="G131" s="1" t="s">
        <v>288</v>
      </c>
    </row>
    <row r="132" spans="1:7" x14ac:dyDescent="0.3">
      <c r="A132" s="2">
        <v>4877</v>
      </c>
      <c r="B132" s="2" t="s">
        <v>312</v>
      </c>
      <c r="C132" s="3" t="s">
        <v>89</v>
      </c>
      <c r="D132" s="3" t="s">
        <v>23</v>
      </c>
      <c r="E132" s="4">
        <v>4.5</v>
      </c>
      <c r="F132" s="3" t="s">
        <v>24</v>
      </c>
      <c r="G132" s="1" t="s">
        <v>289</v>
      </c>
    </row>
    <row r="133" spans="1:7" x14ac:dyDescent="0.3">
      <c r="A133" s="2">
        <v>4879</v>
      </c>
      <c r="B133" s="2" t="s">
        <v>312</v>
      </c>
      <c r="C133" s="3" t="s">
        <v>89</v>
      </c>
      <c r="D133" s="3" t="s">
        <v>23</v>
      </c>
      <c r="E133" s="4">
        <v>15</v>
      </c>
      <c r="F133" s="3" t="s">
        <v>290</v>
      </c>
      <c r="G133" s="1" t="s">
        <v>291</v>
      </c>
    </row>
    <row r="134" spans="1:7" x14ac:dyDescent="0.3">
      <c r="A134" s="2">
        <v>4880</v>
      </c>
      <c r="B134" s="2" t="s">
        <v>312</v>
      </c>
      <c r="C134" s="3" t="s">
        <v>89</v>
      </c>
      <c r="D134" s="3" t="s">
        <v>23</v>
      </c>
      <c r="E134" s="4">
        <v>3.75</v>
      </c>
      <c r="F134" s="3" t="s">
        <v>292</v>
      </c>
      <c r="G134" s="1" t="s">
        <v>293</v>
      </c>
    </row>
    <row r="135" spans="1:7" ht="43.2" x14ac:dyDescent="0.3">
      <c r="A135" s="2">
        <v>4881</v>
      </c>
      <c r="B135" s="2" t="s">
        <v>311</v>
      </c>
      <c r="C135" s="3" t="s">
        <v>294</v>
      </c>
      <c r="D135" s="3" t="s">
        <v>12</v>
      </c>
      <c r="E135" s="4">
        <v>44.7</v>
      </c>
      <c r="F135" s="3" t="s">
        <v>10</v>
      </c>
      <c r="G135" s="1" t="s">
        <v>295</v>
      </c>
    </row>
    <row r="136" spans="1:7" x14ac:dyDescent="0.3">
      <c r="A136" s="2">
        <v>4882</v>
      </c>
      <c r="B136" s="2" t="s">
        <v>315</v>
      </c>
      <c r="C136" s="3" t="s">
        <v>127</v>
      </c>
      <c r="D136" s="3" t="s">
        <v>12</v>
      </c>
      <c r="E136" s="4">
        <v>8</v>
      </c>
      <c r="F136" s="3" t="s">
        <v>296</v>
      </c>
      <c r="G136" s="1" t="s">
        <v>297</v>
      </c>
    </row>
    <row r="137" spans="1:7" x14ac:dyDescent="0.3">
      <c r="A137" s="2">
        <v>4883</v>
      </c>
      <c r="B137" s="2" t="s">
        <v>315</v>
      </c>
      <c r="C137" s="3" t="s">
        <v>298</v>
      </c>
      <c r="E137" s="4">
        <v>25</v>
      </c>
      <c r="F137" s="3" t="s">
        <v>129</v>
      </c>
      <c r="G137" s="1" t="s">
        <v>299</v>
      </c>
    </row>
    <row r="138" spans="1:7" x14ac:dyDescent="0.3">
      <c r="A138" s="2">
        <v>4884</v>
      </c>
      <c r="B138" s="2" t="s">
        <v>312</v>
      </c>
      <c r="C138" s="3" t="s">
        <v>22</v>
      </c>
      <c r="D138" s="3" t="s">
        <v>23</v>
      </c>
      <c r="E138" s="4">
        <v>15</v>
      </c>
      <c r="F138" s="3" t="s">
        <v>71</v>
      </c>
      <c r="G138" s="1" t="s">
        <v>300</v>
      </c>
    </row>
    <row r="139" spans="1:7" x14ac:dyDescent="0.3">
      <c r="A139" s="2">
        <v>4885</v>
      </c>
      <c r="B139" s="2" t="s">
        <v>316</v>
      </c>
      <c r="C139" s="3" t="s">
        <v>301</v>
      </c>
      <c r="D139" s="3" t="s">
        <v>12</v>
      </c>
      <c r="E139" s="4">
        <v>400</v>
      </c>
      <c r="F139" s="3" t="s">
        <v>43</v>
      </c>
      <c r="G139" s="1" t="s">
        <v>130</v>
      </c>
    </row>
    <row r="140" spans="1:7" ht="28.8" x14ac:dyDescent="0.3">
      <c r="A140" s="2">
        <v>4886</v>
      </c>
      <c r="B140" s="2" t="s">
        <v>313</v>
      </c>
      <c r="C140" s="3" t="s">
        <v>301</v>
      </c>
      <c r="D140" s="3" t="s">
        <v>12</v>
      </c>
      <c r="E140" s="4">
        <v>141.6</v>
      </c>
      <c r="F140" s="3" t="s">
        <v>302</v>
      </c>
      <c r="G140" s="1" t="s">
        <v>303</v>
      </c>
    </row>
    <row r="141" spans="1:7" ht="28.8" x14ac:dyDescent="0.3">
      <c r="A141" s="2">
        <v>4888</v>
      </c>
      <c r="B141" s="2" t="s">
        <v>311</v>
      </c>
      <c r="C141" s="3" t="s">
        <v>304</v>
      </c>
      <c r="D141" s="3" t="s">
        <v>51</v>
      </c>
      <c r="E141" s="4">
        <v>87.5</v>
      </c>
      <c r="F141" s="3" t="s">
        <v>305</v>
      </c>
      <c r="G141" s="1" t="s">
        <v>306</v>
      </c>
    </row>
    <row r="142" spans="1:7" ht="28.8" x14ac:dyDescent="0.3">
      <c r="A142" s="2">
        <v>4889</v>
      </c>
      <c r="B142" s="2" t="s">
        <v>313</v>
      </c>
      <c r="C142" s="3" t="s">
        <v>304</v>
      </c>
      <c r="D142" s="3" t="s">
        <v>12</v>
      </c>
      <c r="E142" s="4">
        <v>51.8</v>
      </c>
      <c r="F142" s="3" t="s">
        <v>302</v>
      </c>
      <c r="G142" s="1" t="s">
        <v>307</v>
      </c>
    </row>
    <row r="143" spans="1:7" x14ac:dyDescent="0.3">
      <c r="A143" s="2">
        <v>4891</v>
      </c>
      <c r="B143" s="2" t="s">
        <v>154</v>
      </c>
      <c r="C143" s="3" t="s">
        <v>308</v>
      </c>
      <c r="D143" s="3" t="s">
        <v>12</v>
      </c>
      <c r="E143" s="4">
        <v>83.34</v>
      </c>
      <c r="F143" s="3" t="s">
        <v>194</v>
      </c>
      <c r="G143" s="1" t="s">
        <v>184</v>
      </c>
    </row>
    <row r="144" spans="1:7" x14ac:dyDescent="0.3">
      <c r="A144" s="2">
        <v>4892</v>
      </c>
      <c r="B144" s="2" t="s">
        <v>154</v>
      </c>
      <c r="C144" s="3" t="s">
        <v>309</v>
      </c>
      <c r="D144" s="3" t="s">
        <v>12</v>
      </c>
      <c r="E144" s="4">
        <v>83.33</v>
      </c>
      <c r="F144" s="3" t="s">
        <v>77</v>
      </c>
      <c r="G144" s="1" t="s">
        <v>310</v>
      </c>
    </row>
    <row r="146" spans="1:5" x14ac:dyDescent="0.3">
      <c r="D146" s="3" t="s">
        <v>350</v>
      </c>
      <c r="E146" s="4">
        <f>SUM(E5:E144)</f>
        <v>6129.3</v>
      </c>
    </row>
    <row r="147" spans="1:5" x14ac:dyDescent="0.3">
      <c r="A147" s="2" t="s">
        <v>322</v>
      </c>
    </row>
    <row r="148" spans="1:5" x14ac:dyDescent="0.3">
      <c r="A148" s="2" t="s">
        <v>330</v>
      </c>
    </row>
    <row r="149" spans="1:5" x14ac:dyDescent="0.3">
      <c r="A149" s="2" t="s">
        <v>323</v>
      </c>
    </row>
    <row r="150" spans="1:5" x14ac:dyDescent="0.3">
      <c r="A150" s="2" t="s">
        <v>324</v>
      </c>
    </row>
    <row r="151" spans="1:5" x14ac:dyDescent="0.3">
      <c r="A151" s="2" t="s">
        <v>325</v>
      </c>
    </row>
    <row r="152" spans="1:5" x14ac:dyDescent="0.3">
      <c r="A152" s="2" t="s">
        <v>326</v>
      </c>
    </row>
    <row r="153" spans="1:5" x14ac:dyDescent="0.3">
      <c r="A153" s="2" t="s">
        <v>327</v>
      </c>
    </row>
    <row r="154" spans="1:5" x14ac:dyDescent="0.3">
      <c r="A154" s="2" t="s">
        <v>328</v>
      </c>
    </row>
    <row r="155" spans="1:5" x14ac:dyDescent="0.3">
      <c r="A155" s="2" t="s">
        <v>329</v>
      </c>
    </row>
    <row r="157" spans="1:5" x14ac:dyDescent="0.3">
      <c r="A157" s="2" t="s">
        <v>331</v>
      </c>
    </row>
    <row r="158" spans="1:5" x14ac:dyDescent="0.3">
      <c r="A158" s="2" t="s">
        <v>67</v>
      </c>
      <c r="B158" s="2" t="s">
        <v>332</v>
      </c>
      <c r="C158" s="3" t="s">
        <v>343</v>
      </c>
      <c r="E158" s="3"/>
    </row>
    <row r="159" spans="1:5" x14ac:dyDescent="0.3">
      <c r="B159" s="2" t="s">
        <v>333</v>
      </c>
      <c r="E159" s="3"/>
    </row>
    <row r="160" spans="1:5" x14ac:dyDescent="0.3">
      <c r="A160" s="2" t="s">
        <v>335</v>
      </c>
      <c r="B160" s="2" t="s">
        <v>334</v>
      </c>
      <c r="E160" s="3"/>
    </row>
    <row r="161" spans="1:5" x14ac:dyDescent="0.3">
      <c r="A161" s="2" t="s">
        <v>336</v>
      </c>
      <c r="B161" s="2" t="s">
        <v>129</v>
      </c>
      <c r="E161" s="3"/>
    </row>
    <row r="162" spans="1:5" x14ac:dyDescent="0.3">
      <c r="A162" s="2" t="s">
        <v>338</v>
      </c>
      <c r="B162" s="2" t="s">
        <v>337</v>
      </c>
      <c r="C162" s="3" t="s">
        <v>342</v>
      </c>
      <c r="E162" s="3"/>
    </row>
    <row r="163" spans="1:5" x14ac:dyDescent="0.3">
      <c r="A163" s="2" t="s">
        <v>23</v>
      </c>
      <c r="B163" s="2" t="s">
        <v>339</v>
      </c>
      <c r="E163" s="3"/>
    </row>
    <row r="164" spans="1:5" x14ac:dyDescent="0.3">
      <c r="A164" s="2" t="s">
        <v>341</v>
      </c>
      <c r="B164" s="2" t="s">
        <v>340</v>
      </c>
      <c r="E164" s="3"/>
    </row>
    <row r="166" spans="1:5" x14ac:dyDescent="0.3">
      <c r="A166" s="2" t="s">
        <v>344</v>
      </c>
    </row>
    <row r="167" spans="1:5" x14ac:dyDescent="0.3">
      <c r="A167" s="2" t="s">
        <v>345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667DD-08B4-4FC4-9D28-B2FBA5F2FA40}">
  <dimension ref="A1:G149"/>
  <sheetViews>
    <sheetView workbookViewId="0">
      <selection sqref="A1:G1"/>
    </sheetView>
  </sheetViews>
  <sheetFormatPr defaultRowHeight="14.4" x14ac:dyDescent="0.3"/>
  <cols>
    <col min="2" max="2" width="7.88671875" customWidth="1"/>
    <col min="3" max="3" width="18.44140625" customWidth="1"/>
    <col min="4" max="4" width="12.21875" customWidth="1"/>
    <col min="6" max="6" width="15.77734375" customWidth="1"/>
    <col min="7" max="7" width="48.44140625" customWidth="1"/>
  </cols>
  <sheetData>
    <row r="1" spans="1:7" ht="28.8" x14ac:dyDescent="0.3">
      <c r="A1" s="2" t="s">
        <v>3</v>
      </c>
      <c r="B1" s="2" t="s">
        <v>351</v>
      </c>
      <c r="C1" s="3" t="s">
        <v>4</v>
      </c>
      <c r="D1" s="3" t="s">
        <v>11</v>
      </c>
      <c r="E1" s="4" t="s">
        <v>5</v>
      </c>
      <c r="F1" s="3" t="s">
        <v>59</v>
      </c>
      <c r="G1" s="1" t="s">
        <v>6</v>
      </c>
    </row>
    <row r="2" spans="1:7" ht="20.399999999999999" customHeight="1" x14ac:dyDescent="0.3">
      <c r="A2" s="2">
        <v>4731</v>
      </c>
      <c r="B2" s="2" t="s">
        <v>311</v>
      </c>
      <c r="C2" s="3" t="s">
        <v>7</v>
      </c>
      <c r="D2" s="3" t="s">
        <v>12</v>
      </c>
      <c r="E2" s="4">
        <v>13.14</v>
      </c>
      <c r="F2" s="3" t="s">
        <v>8</v>
      </c>
      <c r="G2" s="1" t="s">
        <v>9</v>
      </c>
    </row>
    <row r="3" spans="1:7" ht="20.399999999999999" customHeight="1" x14ac:dyDescent="0.3">
      <c r="A3" s="2">
        <v>4740</v>
      </c>
      <c r="B3" s="2" t="s">
        <v>311</v>
      </c>
      <c r="C3" s="3" t="s">
        <v>34</v>
      </c>
      <c r="D3" s="3" t="s">
        <v>12</v>
      </c>
      <c r="E3" s="4">
        <v>180</v>
      </c>
      <c r="F3" s="3" t="s">
        <v>35</v>
      </c>
      <c r="G3" s="1" t="s">
        <v>36</v>
      </c>
    </row>
    <row r="4" spans="1:7" ht="20.399999999999999" customHeight="1" x14ac:dyDescent="0.3">
      <c r="A4" s="2">
        <v>4742</v>
      </c>
      <c r="B4" s="2" t="s">
        <v>311</v>
      </c>
      <c r="C4" s="3" t="s">
        <v>40</v>
      </c>
      <c r="D4" s="3" t="s">
        <v>12</v>
      </c>
      <c r="E4" s="4">
        <v>39.799999999999997</v>
      </c>
      <c r="F4" s="3" t="s">
        <v>10</v>
      </c>
      <c r="G4" s="1" t="s">
        <v>41</v>
      </c>
    </row>
    <row r="5" spans="1:7" ht="20.399999999999999" customHeight="1" x14ac:dyDescent="0.3">
      <c r="A5" s="2">
        <v>4747</v>
      </c>
      <c r="B5" s="2" t="s">
        <v>311</v>
      </c>
      <c r="C5" s="3" t="s">
        <v>50</v>
      </c>
      <c r="D5" s="3" t="s">
        <v>51</v>
      </c>
      <c r="E5" s="4">
        <v>87.5</v>
      </c>
      <c r="F5" s="3" t="s">
        <v>52</v>
      </c>
      <c r="G5" s="1" t="s">
        <v>53</v>
      </c>
    </row>
    <row r="6" spans="1:7" ht="20.399999999999999" customHeight="1" x14ac:dyDescent="0.3">
      <c r="A6" s="2">
        <v>4748</v>
      </c>
      <c r="B6" s="2" t="s">
        <v>311</v>
      </c>
      <c r="C6" s="3" t="s">
        <v>37</v>
      </c>
      <c r="D6" s="3" t="s">
        <v>12</v>
      </c>
      <c r="E6" s="4">
        <v>23.16</v>
      </c>
      <c r="F6" s="3" t="s">
        <v>10</v>
      </c>
      <c r="G6" s="1" t="s">
        <v>54</v>
      </c>
    </row>
    <row r="7" spans="1:7" ht="20.399999999999999" customHeight="1" x14ac:dyDescent="0.3">
      <c r="A7" s="2">
        <v>4750</v>
      </c>
      <c r="B7" s="2" t="s">
        <v>311</v>
      </c>
      <c r="C7" s="3" t="s">
        <v>57</v>
      </c>
      <c r="D7" s="3" t="s">
        <v>12</v>
      </c>
      <c r="E7" s="4">
        <v>15</v>
      </c>
      <c r="F7" s="3" t="s">
        <v>10</v>
      </c>
      <c r="G7" s="1" t="s">
        <v>58</v>
      </c>
    </row>
    <row r="8" spans="1:7" ht="20.399999999999999" customHeight="1" x14ac:dyDescent="0.3">
      <c r="A8" s="2">
        <v>4772</v>
      </c>
      <c r="B8" s="2" t="s">
        <v>311</v>
      </c>
      <c r="C8" s="3" t="s">
        <v>105</v>
      </c>
      <c r="D8" s="3" t="s">
        <v>12</v>
      </c>
      <c r="E8" s="4">
        <v>18.75</v>
      </c>
      <c r="F8" s="3" t="s">
        <v>107</v>
      </c>
      <c r="G8" s="1" t="s">
        <v>108</v>
      </c>
    </row>
    <row r="9" spans="1:7" ht="20.399999999999999" customHeight="1" x14ac:dyDescent="0.3">
      <c r="A9" s="2">
        <v>4800</v>
      </c>
      <c r="B9" s="2" t="s">
        <v>311</v>
      </c>
      <c r="C9" s="3" t="s">
        <v>158</v>
      </c>
      <c r="D9" s="3" t="s">
        <v>51</v>
      </c>
      <c r="E9" s="4">
        <v>87.5</v>
      </c>
      <c r="F9" s="3" t="s">
        <v>159</v>
      </c>
      <c r="G9" s="1" t="s">
        <v>160</v>
      </c>
    </row>
    <row r="10" spans="1:7" ht="20.399999999999999" customHeight="1" x14ac:dyDescent="0.3">
      <c r="A10" s="2">
        <v>4821</v>
      </c>
      <c r="B10" s="2" t="s">
        <v>311</v>
      </c>
      <c r="C10" s="3" t="s">
        <v>199</v>
      </c>
      <c r="D10" s="3" t="s">
        <v>51</v>
      </c>
      <c r="E10" s="4">
        <v>87.5</v>
      </c>
      <c r="F10" s="3" t="s">
        <v>200</v>
      </c>
      <c r="G10" s="1" t="s">
        <v>201</v>
      </c>
    </row>
    <row r="11" spans="1:7" ht="20.399999999999999" customHeight="1" x14ac:dyDescent="0.3">
      <c r="A11" s="2">
        <v>4835</v>
      </c>
      <c r="B11" s="2" t="s">
        <v>311</v>
      </c>
      <c r="C11" s="3" t="s">
        <v>219</v>
      </c>
      <c r="D11" s="3" t="s">
        <v>12</v>
      </c>
      <c r="E11" s="4">
        <v>33.75</v>
      </c>
      <c r="F11" s="3" t="s">
        <v>220</v>
      </c>
      <c r="G11" s="1" t="s">
        <v>221</v>
      </c>
    </row>
    <row r="12" spans="1:7" ht="20.399999999999999" customHeight="1" x14ac:dyDescent="0.3">
      <c r="A12" s="2">
        <v>4858</v>
      </c>
      <c r="B12" s="2" t="s">
        <v>311</v>
      </c>
      <c r="C12" s="3" t="s">
        <v>238</v>
      </c>
      <c r="D12" s="3" t="s">
        <v>12</v>
      </c>
      <c r="E12" s="4">
        <v>10.5</v>
      </c>
      <c r="F12" s="3" t="s">
        <v>43</v>
      </c>
      <c r="G12" s="1" t="s">
        <v>256</v>
      </c>
    </row>
    <row r="13" spans="1:7" ht="20.399999999999999" customHeight="1" x14ac:dyDescent="0.3">
      <c r="A13" s="2">
        <v>4881</v>
      </c>
      <c r="B13" s="2" t="s">
        <v>311</v>
      </c>
      <c r="C13" s="3" t="s">
        <v>294</v>
      </c>
      <c r="D13" s="3" t="s">
        <v>12</v>
      </c>
      <c r="E13" s="4">
        <v>44.7</v>
      </c>
      <c r="F13" s="3" t="s">
        <v>10</v>
      </c>
      <c r="G13" s="1" t="s">
        <v>295</v>
      </c>
    </row>
    <row r="14" spans="1:7" ht="20.399999999999999" customHeight="1" x14ac:dyDescent="0.3">
      <c r="A14" s="2">
        <v>4888</v>
      </c>
      <c r="B14" s="2" t="s">
        <v>311</v>
      </c>
      <c r="C14" s="3" t="s">
        <v>304</v>
      </c>
      <c r="D14" s="3" t="s">
        <v>51</v>
      </c>
      <c r="E14" s="4">
        <v>87.5</v>
      </c>
      <c r="F14" s="3" t="s">
        <v>305</v>
      </c>
      <c r="G14" s="1" t="s">
        <v>306</v>
      </c>
    </row>
    <row r="15" spans="1:7" ht="20.399999999999999" customHeight="1" x14ac:dyDescent="0.3">
      <c r="A15" s="2"/>
      <c r="B15" s="2"/>
      <c r="C15" s="3"/>
      <c r="D15" s="3"/>
      <c r="E15" s="5">
        <f>SUM(E2:E14)</f>
        <v>728.80000000000007</v>
      </c>
      <c r="F15" s="3"/>
      <c r="G15" s="1"/>
    </row>
    <row r="16" spans="1:7" ht="20.399999999999999" customHeight="1" x14ac:dyDescent="0.3">
      <c r="A16" s="2">
        <v>4732</v>
      </c>
      <c r="B16" s="2" t="s">
        <v>312</v>
      </c>
      <c r="C16" s="3" t="s">
        <v>13</v>
      </c>
      <c r="D16" s="3" t="s">
        <v>14</v>
      </c>
      <c r="E16" s="4">
        <v>2.5</v>
      </c>
      <c r="F16" s="3" t="s">
        <v>348</v>
      </c>
      <c r="G16" s="1" t="s">
        <v>15</v>
      </c>
    </row>
    <row r="17" spans="1:7" ht="20.399999999999999" customHeight="1" x14ac:dyDescent="0.3">
      <c r="A17" s="2">
        <v>4734</v>
      </c>
      <c r="B17" s="2" t="s">
        <v>312</v>
      </c>
      <c r="C17" s="3" t="s">
        <v>17</v>
      </c>
      <c r="D17" s="3" t="s">
        <v>19</v>
      </c>
      <c r="E17" s="4">
        <v>33.630000000000003</v>
      </c>
      <c r="F17" s="3" t="s">
        <v>20</v>
      </c>
      <c r="G17" s="1" t="s">
        <v>21</v>
      </c>
    </row>
    <row r="18" spans="1:7" ht="20.399999999999999" customHeight="1" x14ac:dyDescent="0.3">
      <c r="A18" s="2">
        <v>4735</v>
      </c>
      <c r="B18" s="2" t="s">
        <v>312</v>
      </c>
      <c r="C18" s="3" t="s">
        <v>22</v>
      </c>
      <c r="D18" s="3" t="s">
        <v>23</v>
      </c>
      <c r="E18" s="4">
        <v>7.5</v>
      </c>
      <c r="F18" s="3" t="s">
        <v>24</v>
      </c>
      <c r="G18" s="1" t="s">
        <v>349</v>
      </c>
    </row>
    <row r="19" spans="1:7" ht="20.399999999999999" customHeight="1" x14ac:dyDescent="0.3">
      <c r="A19" s="2">
        <v>4737</v>
      </c>
      <c r="B19" s="2" t="s">
        <v>312</v>
      </c>
      <c r="C19" s="3" t="s">
        <v>25</v>
      </c>
      <c r="D19" s="3"/>
      <c r="E19" s="4">
        <v>2.5</v>
      </c>
      <c r="F19" s="3" t="s">
        <v>26</v>
      </c>
      <c r="G19" s="1" t="s">
        <v>27</v>
      </c>
    </row>
    <row r="20" spans="1:7" ht="20.399999999999999" customHeight="1" x14ac:dyDescent="0.3">
      <c r="A20" s="2">
        <v>4739</v>
      </c>
      <c r="B20" s="2" t="s">
        <v>312</v>
      </c>
      <c r="C20" s="3" t="s">
        <v>31</v>
      </c>
      <c r="D20" s="3" t="s">
        <v>32</v>
      </c>
      <c r="E20" s="4">
        <v>1.75</v>
      </c>
      <c r="F20" s="3" t="s">
        <v>319</v>
      </c>
      <c r="G20" s="1" t="s">
        <v>33</v>
      </c>
    </row>
    <row r="21" spans="1:7" ht="20.399999999999999" customHeight="1" x14ac:dyDescent="0.3">
      <c r="A21" s="2">
        <v>4741</v>
      </c>
      <c r="B21" s="2" t="s">
        <v>312</v>
      </c>
      <c r="C21" s="3" t="s">
        <v>37</v>
      </c>
      <c r="D21" s="3" t="s">
        <v>14</v>
      </c>
      <c r="E21" s="4">
        <v>6.25</v>
      </c>
      <c r="F21" s="3" t="s">
        <v>38</v>
      </c>
      <c r="G21" s="1" t="s">
        <v>39</v>
      </c>
    </row>
    <row r="22" spans="1:7" ht="20.399999999999999" customHeight="1" x14ac:dyDescent="0.3">
      <c r="A22" s="2">
        <v>4744</v>
      </c>
      <c r="B22" s="2" t="s">
        <v>312</v>
      </c>
      <c r="C22" s="3" t="s">
        <v>45</v>
      </c>
      <c r="D22" s="3"/>
      <c r="E22" s="4">
        <v>3.5</v>
      </c>
      <c r="F22" s="3" t="s">
        <v>47</v>
      </c>
      <c r="G22" s="1" t="s">
        <v>46</v>
      </c>
    </row>
    <row r="23" spans="1:7" ht="20.399999999999999" customHeight="1" x14ac:dyDescent="0.3">
      <c r="A23" s="2">
        <v>4745</v>
      </c>
      <c r="B23" s="2" t="s">
        <v>312</v>
      </c>
      <c r="C23" s="3" t="s">
        <v>45</v>
      </c>
      <c r="D23" s="3"/>
      <c r="E23" s="4">
        <v>18</v>
      </c>
      <c r="F23" s="3" t="s">
        <v>48</v>
      </c>
      <c r="G23" s="1" t="s">
        <v>49</v>
      </c>
    </row>
    <row r="24" spans="1:7" ht="20.399999999999999" customHeight="1" x14ac:dyDescent="0.3">
      <c r="A24" s="2">
        <v>4751</v>
      </c>
      <c r="B24" s="2" t="s">
        <v>312</v>
      </c>
      <c r="C24" s="3" t="s">
        <v>60</v>
      </c>
      <c r="D24" s="3"/>
      <c r="E24" s="4">
        <v>24</v>
      </c>
      <c r="F24" s="3" t="s">
        <v>61</v>
      </c>
      <c r="G24" s="1" t="s">
        <v>62</v>
      </c>
    </row>
    <row r="25" spans="1:7" ht="20.399999999999999" customHeight="1" x14ac:dyDescent="0.3">
      <c r="A25" s="2">
        <v>4753</v>
      </c>
      <c r="B25" s="2" t="s">
        <v>312</v>
      </c>
      <c r="C25" s="3" t="s">
        <v>63</v>
      </c>
      <c r="D25" s="3" t="s">
        <v>14</v>
      </c>
      <c r="E25" s="4">
        <v>2.5</v>
      </c>
      <c r="F25" s="3" t="s">
        <v>64</v>
      </c>
      <c r="G25" s="1" t="s">
        <v>65</v>
      </c>
    </row>
    <row r="26" spans="1:7" ht="20.399999999999999" customHeight="1" x14ac:dyDescent="0.3">
      <c r="A26" s="2">
        <v>4754</v>
      </c>
      <c r="B26" s="2" t="s">
        <v>312</v>
      </c>
      <c r="C26" s="3" t="s">
        <v>66</v>
      </c>
      <c r="D26" s="3" t="s">
        <v>67</v>
      </c>
      <c r="E26" s="4">
        <v>10</v>
      </c>
      <c r="F26" s="3" t="s">
        <v>68</v>
      </c>
      <c r="G26" s="1" t="s">
        <v>69</v>
      </c>
    </row>
    <row r="27" spans="1:7" ht="20.399999999999999" customHeight="1" x14ac:dyDescent="0.3">
      <c r="A27" s="2">
        <v>4755</v>
      </c>
      <c r="B27" s="2" t="s">
        <v>312</v>
      </c>
      <c r="C27" s="3" t="s">
        <v>70</v>
      </c>
      <c r="D27" s="3" t="s">
        <v>23</v>
      </c>
      <c r="E27" s="4">
        <v>21</v>
      </c>
      <c r="F27" s="3" t="s">
        <v>71</v>
      </c>
      <c r="G27" s="1" t="s">
        <v>72</v>
      </c>
    </row>
    <row r="28" spans="1:7" ht="20.399999999999999" customHeight="1" x14ac:dyDescent="0.3">
      <c r="A28" s="2">
        <v>4759</v>
      </c>
      <c r="B28" s="2" t="s">
        <v>312</v>
      </c>
      <c r="C28" s="3" t="s">
        <v>78</v>
      </c>
      <c r="D28" s="3" t="s">
        <v>32</v>
      </c>
      <c r="E28" s="4">
        <v>4</v>
      </c>
      <c r="F28" s="3" t="s">
        <v>80</v>
      </c>
      <c r="G28" s="3" t="s">
        <v>79</v>
      </c>
    </row>
    <row r="29" spans="1:7" ht="20.399999999999999" customHeight="1" x14ac:dyDescent="0.3">
      <c r="A29" s="2">
        <v>4760</v>
      </c>
      <c r="B29" s="2" t="s">
        <v>312</v>
      </c>
      <c r="C29" s="3" t="s">
        <v>25</v>
      </c>
      <c r="D29" s="3" t="s">
        <v>23</v>
      </c>
      <c r="E29" s="4">
        <v>8.75</v>
      </c>
      <c r="F29" s="3" t="s">
        <v>82</v>
      </c>
      <c r="G29" s="3" t="s">
        <v>81</v>
      </c>
    </row>
    <row r="30" spans="1:7" ht="20.399999999999999" customHeight="1" x14ac:dyDescent="0.3">
      <c r="A30" s="2">
        <v>4762</v>
      </c>
      <c r="B30" s="2" t="s">
        <v>312</v>
      </c>
      <c r="C30" s="3" t="s">
        <v>45</v>
      </c>
      <c r="D30" s="3" t="s">
        <v>32</v>
      </c>
      <c r="E30" s="4">
        <v>9</v>
      </c>
      <c r="F30" s="3" t="s">
        <v>85</v>
      </c>
      <c r="G30" s="1" t="s">
        <v>86</v>
      </c>
    </row>
    <row r="31" spans="1:7" ht="20.399999999999999" customHeight="1" x14ac:dyDescent="0.3">
      <c r="A31" s="2">
        <v>4763</v>
      </c>
      <c r="B31" s="2" t="s">
        <v>312</v>
      </c>
      <c r="C31" s="3" t="s">
        <v>25</v>
      </c>
      <c r="D31" s="3"/>
      <c r="E31" s="4">
        <v>7.5</v>
      </c>
      <c r="F31" s="3" t="s">
        <v>87</v>
      </c>
      <c r="G31" s="1" t="s">
        <v>88</v>
      </c>
    </row>
    <row r="32" spans="1:7" ht="20.399999999999999" customHeight="1" x14ac:dyDescent="0.3">
      <c r="A32" s="2">
        <v>4764</v>
      </c>
      <c r="B32" s="2" t="s">
        <v>312</v>
      </c>
      <c r="C32" s="3" t="s">
        <v>89</v>
      </c>
      <c r="D32" s="3"/>
      <c r="E32" s="4">
        <v>15</v>
      </c>
      <c r="F32" s="3" t="s">
        <v>90</v>
      </c>
      <c r="G32" s="1" t="s">
        <v>91</v>
      </c>
    </row>
    <row r="33" spans="1:7" ht="20.399999999999999" customHeight="1" x14ac:dyDescent="0.3">
      <c r="A33" s="2">
        <v>4765</v>
      </c>
      <c r="B33" s="2" t="s">
        <v>312</v>
      </c>
      <c r="C33" s="3" t="s">
        <v>92</v>
      </c>
      <c r="D33" s="3"/>
      <c r="E33" s="4">
        <v>3</v>
      </c>
      <c r="F33" s="3" t="s">
        <v>93</v>
      </c>
      <c r="G33" s="1" t="s">
        <v>94</v>
      </c>
    </row>
    <row r="34" spans="1:7" ht="20.399999999999999" customHeight="1" x14ac:dyDescent="0.3">
      <c r="A34" s="2">
        <v>4767</v>
      </c>
      <c r="B34" s="2" t="s">
        <v>312</v>
      </c>
      <c r="C34" s="3" t="s">
        <v>89</v>
      </c>
      <c r="D34" s="3"/>
      <c r="E34" s="4">
        <v>25.5</v>
      </c>
      <c r="F34" s="3" t="s">
        <v>97</v>
      </c>
      <c r="G34" s="1" t="s">
        <v>347</v>
      </c>
    </row>
    <row r="35" spans="1:7" ht="20.399999999999999" customHeight="1" x14ac:dyDescent="0.3">
      <c r="A35" s="2">
        <v>4773</v>
      </c>
      <c r="B35" s="2" t="s">
        <v>312</v>
      </c>
      <c r="C35" s="3" t="s">
        <v>89</v>
      </c>
      <c r="D35" s="3" t="s">
        <v>109</v>
      </c>
      <c r="E35" s="4">
        <v>17</v>
      </c>
      <c r="F35" s="3" t="s">
        <v>110</v>
      </c>
      <c r="G35" s="1" t="s">
        <v>111</v>
      </c>
    </row>
    <row r="36" spans="1:7" ht="20.399999999999999" customHeight="1" x14ac:dyDescent="0.3">
      <c r="A36" s="2">
        <v>4774</v>
      </c>
      <c r="B36" s="2" t="s">
        <v>312</v>
      </c>
      <c r="C36" s="3" t="s">
        <v>22</v>
      </c>
      <c r="D36" s="3" t="s">
        <v>14</v>
      </c>
      <c r="E36" s="4">
        <v>2.5</v>
      </c>
      <c r="F36" s="3" t="s">
        <v>112</v>
      </c>
      <c r="G36" s="1" t="s">
        <v>113</v>
      </c>
    </row>
    <row r="37" spans="1:7" ht="20.399999999999999" customHeight="1" x14ac:dyDescent="0.3">
      <c r="A37" s="2">
        <v>4777</v>
      </c>
      <c r="B37" s="2" t="s">
        <v>312</v>
      </c>
      <c r="C37" s="3" t="s">
        <v>70</v>
      </c>
      <c r="D37" s="3" t="s">
        <v>23</v>
      </c>
      <c r="E37" s="4">
        <v>7.75</v>
      </c>
      <c r="F37" s="3" t="s">
        <v>119</v>
      </c>
      <c r="G37" s="1" t="s">
        <v>120</v>
      </c>
    </row>
    <row r="38" spans="1:7" ht="20.399999999999999" customHeight="1" x14ac:dyDescent="0.3">
      <c r="A38" s="2">
        <v>4778</v>
      </c>
      <c r="B38" s="2" t="s">
        <v>312</v>
      </c>
      <c r="C38" s="3" t="s">
        <v>105</v>
      </c>
      <c r="D38" s="3" t="s">
        <v>23</v>
      </c>
      <c r="E38" s="4">
        <v>11.25</v>
      </c>
      <c r="F38" s="3" t="s">
        <v>71</v>
      </c>
      <c r="G38" s="1" t="s">
        <v>121</v>
      </c>
    </row>
    <row r="39" spans="1:7" ht="20.399999999999999" customHeight="1" x14ac:dyDescent="0.3">
      <c r="A39" s="2">
        <v>4779</v>
      </c>
      <c r="B39" s="2" t="s">
        <v>312</v>
      </c>
      <c r="C39" s="3" t="s">
        <v>89</v>
      </c>
      <c r="D39" s="3"/>
      <c r="E39" s="4">
        <v>2</v>
      </c>
      <c r="F39" s="3" t="s">
        <v>123</v>
      </c>
      <c r="G39" s="1" t="s">
        <v>122</v>
      </c>
    </row>
    <row r="40" spans="1:7" ht="20.399999999999999" customHeight="1" x14ac:dyDescent="0.3">
      <c r="A40" s="2">
        <v>4781</v>
      </c>
      <c r="B40" s="2" t="s">
        <v>312</v>
      </c>
      <c r="C40" s="3" t="s">
        <v>124</v>
      </c>
      <c r="D40" s="3"/>
      <c r="E40" s="4">
        <v>2.5</v>
      </c>
      <c r="F40" s="3" t="s">
        <v>125</v>
      </c>
      <c r="G40" s="1" t="s">
        <v>126</v>
      </c>
    </row>
    <row r="41" spans="1:7" ht="20.399999999999999" customHeight="1" x14ac:dyDescent="0.3">
      <c r="A41" s="2">
        <v>4786</v>
      </c>
      <c r="B41" s="2" t="s">
        <v>312</v>
      </c>
      <c r="C41" s="3" t="s">
        <v>133</v>
      </c>
      <c r="D41" s="3" t="s">
        <v>14</v>
      </c>
      <c r="E41" s="4">
        <v>6.5</v>
      </c>
      <c r="F41" s="3" t="s">
        <v>136</v>
      </c>
      <c r="G41" s="1" t="s">
        <v>137</v>
      </c>
    </row>
    <row r="42" spans="1:7" ht="20.399999999999999" customHeight="1" x14ac:dyDescent="0.3">
      <c r="A42" s="2">
        <v>4790</v>
      </c>
      <c r="B42" s="2" t="s">
        <v>312</v>
      </c>
      <c r="C42" s="3" t="s">
        <v>25</v>
      </c>
      <c r="D42" s="3" t="s">
        <v>23</v>
      </c>
      <c r="E42" s="4">
        <v>31.5</v>
      </c>
      <c r="F42" s="3" t="s">
        <v>141</v>
      </c>
      <c r="G42" s="1" t="s">
        <v>142</v>
      </c>
    </row>
    <row r="43" spans="1:7" ht="20.399999999999999" customHeight="1" x14ac:dyDescent="0.3">
      <c r="A43" s="2">
        <v>4791</v>
      </c>
      <c r="B43" s="2" t="s">
        <v>312</v>
      </c>
      <c r="C43" s="3" t="s">
        <v>143</v>
      </c>
      <c r="D43" s="3" t="s">
        <v>14</v>
      </c>
      <c r="E43" s="4">
        <v>5</v>
      </c>
      <c r="F43" s="3" t="s">
        <v>144</v>
      </c>
      <c r="G43" s="1" t="s">
        <v>145</v>
      </c>
    </row>
    <row r="44" spans="1:7" ht="20.399999999999999" customHeight="1" x14ac:dyDescent="0.3">
      <c r="A44" s="2">
        <v>4792</v>
      </c>
      <c r="B44" s="2" t="s">
        <v>312</v>
      </c>
      <c r="C44" s="3" t="s">
        <v>66</v>
      </c>
      <c r="D44" s="3" t="s">
        <v>23</v>
      </c>
      <c r="E44" s="4">
        <v>39</v>
      </c>
      <c r="F44" s="3" t="s">
        <v>146</v>
      </c>
      <c r="G44" s="1" t="s">
        <v>147</v>
      </c>
    </row>
    <row r="45" spans="1:7" ht="20.399999999999999" customHeight="1" x14ac:dyDescent="0.3">
      <c r="A45" s="2">
        <v>4794</v>
      </c>
      <c r="B45" s="2" t="s">
        <v>312</v>
      </c>
      <c r="C45" s="3" t="s">
        <v>66</v>
      </c>
      <c r="D45" s="3" t="s">
        <v>67</v>
      </c>
      <c r="E45" s="4">
        <v>4.5</v>
      </c>
      <c r="F45" s="3" t="s">
        <v>148</v>
      </c>
      <c r="G45" s="1" t="s">
        <v>69</v>
      </c>
    </row>
    <row r="46" spans="1:7" ht="20.399999999999999" customHeight="1" x14ac:dyDescent="0.3">
      <c r="A46" s="2">
        <v>4795</v>
      </c>
      <c r="B46" s="2" t="s">
        <v>312</v>
      </c>
      <c r="C46" s="3" t="s">
        <v>66</v>
      </c>
      <c r="D46" s="3" t="s">
        <v>67</v>
      </c>
      <c r="E46" s="4">
        <v>1.5</v>
      </c>
      <c r="F46" s="3" t="s">
        <v>149</v>
      </c>
      <c r="G46" s="1" t="s">
        <v>69</v>
      </c>
    </row>
    <row r="47" spans="1:7" ht="20.399999999999999" customHeight="1" x14ac:dyDescent="0.3">
      <c r="A47" s="2">
        <v>4799</v>
      </c>
      <c r="B47" s="2" t="s">
        <v>312</v>
      </c>
      <c r="C47" s="3" t="s">
        <v>155</v>
      </c>
      <c r="D47" s="3" t="s">
        <v>14</v>
      </c>
      <c r="E47" s="4">
        <v>14.5</v>
      </c>
      <c r="F47" s="3" t="s">
        <v>156</v>
      </c>
      <c r="G47" s="1" t="s">
        <v>157</v>
      </c>
    </row>
    <row r="48" spans="1:7" ht="20.399999999999999" customHeight="1" x14ac:dyDescent="0.3">
      <c r="A48" s="2">
        <v>4802</v>
      </c>
      <c r="B48" s="2" t="s">
        <v>312</v>
      </c>
      <c r="C48" s="3" t="s">
        <v>164</v>
      </c>
      <c r="D48" s="3"/>
      <c r="E48" s="4">
        <v>2.5</v>
      </c>
      <c r="F48" s="3" t="s">
        <v>165</v>
      </c>
      <c r="G48" s="1" t="s">
        <v>166</v>
      </c>
    </row>
    <row r="49" spans="1:7" ht="20.399999999999999" customHeight="1" x14ac:dyDescent="0.3">
      <c r="A49" s="2">
        <v>4803</v>
      </c>
      <c r="B49" s="2" t="s">
        <v>312</v>
      </c>
      <c r="C49" s="3" t="s">
        <v>167</v>
      </c>
      <c r="D49" s="3"/>
      <c r="E49" s="4">
        <v>8</v>
      </c>
      <c r="F49" s="3" t="s">
        <v>168</v>
      </c>
      <c r="G49" s="1" t="s">
        <v>169</v>
      </c>
    </row>
    <row r="50" spans="1:7" ht="20.399999999999999" customHeight="1" x14ac:dyDescent="0.3">
      <c r="A50" s="2">
        <v>4804</v>
      </c>
      <c r="B50" s="2" t="s">
        <v>312</v>
      </c>
      <c r="C50" s="3" t="s">
        <v>25</v>
      </c>
      <c r="D50" s="3" t="s">
        <v>23</v>
      </c>
      <c r="E50" s="4">
        <v>5</v>
      </c>
      <c r="F50" s="3" t="s">
        <v>170</v>
      </c>
      <c r="G50" s="1" t="s">
        <v>171</v>
      </c>
    </row>
    <row r="51" spans="1:7" ht="20.399999999999999" customHeight="1" x14ac:dyDescent="0.3">
      <c r="A51" s="2">
        <v>4806</v>
      </c>
      <c r="B51" s="2" t="s">
        <v>312</v>
      </c>
      <c r="C51" s="3" t="s">
        <v>172</v>
      </c>
      <c r="D51" s="3"/>
      <c r="E51" s="4">
        <v>5</v>
      </c>
      <c r="F51" s="3" t="s">
        <v>73</v>
      </c>
      <c r="G51" s="1" t="s">
        <v>173</v>
      </c>
    </row>
    <row r="52" spans="1:7" ht="20.399999999999999" customHeight="1" x14ac:dyDescent="0.3">
      <c r="A52" s="2">
        <v>4807</v>
      </c>
      <c r="B52" s="2" t="s">
        <v>312</v>
      </c>
      <c r="C52" s="3" t="s">
        <v>172</v>
      </c>
      <c r="D52" s="3"/>
      <c r="E52" s="4">
        <v>81</v>
      </c>
      <c r="F52" s="3" t="s">
        <v>174</v>
      </c>
      <c r="G52" s="1" t="s">
        <v>175</v>
      </c>
    </row>
    <row r="53" spans="1:7" ht="20.399999999999999" customHeight="1" x14ac:dyDescent="0.3">
      <c r="A53" s="2">
        <v>4809</v>
      </c>
      <c r="B53" s="2" t="s">
        <v>312</v>
      </c>
      <c r="C53" s="3" t="s">
        <v>172</v>
      </c>
      <c r="D53" s="3"/>
      <c r="E53" s="4">
        <v>10</v>
      </c>
      <c r="F53" s="3" t="s">
        <v>176</v>
      </c>
      <c r="G53" s="1" t="s">
        <v>177</v>
      </c>
    </row>
    <row r="54" spans="1:7" ht="20.399999999999999" customHeight="1" x14ac:dyDescent="0.3">
      <c r="A54" s="2">
        <v>4810</v>
      </c>
      <c r="B54" s="2" t="s">
        <v>312</v>
      </c>
      <c r="C54" s="3" t="s">
        <v>178</v>
      </c>
      <c r="D54" s="3"/>
      <c r="E54" s="4">
        <v>12</v>
      </c>
      <c r="F54" s="3" t="s">
        <v>179</v>
      </c>
      <c r="G54" s="1" t="s">
        <v>180</v>
      </c>
    </row>
    <row r="55" spans="1:7" ht="20.399999999999999" customHeight="1" x14ac:dyDescent="0.3">
      <c r="A55" s="2">
        <v>4812</v>
      </c>
      <c r="B55" s="2" t="s">
        <v>312</v>
      </c>
      <c r="C55" s="3" t="s">
        <v>138</v>
      </c>
      <c r="D55" s="3" t="s">
        <v>67</v>
      </c>
      <c r="E55" s="4">
        <v>2.5</v>
      </c>
      <c r="F55" s="3" t="s">
        <v>181</v>
      </c>
      <c r="G55" s="1" t="s">
        <v>182</v>
      </c>
    </row>
    <row r="56" spans="1:7" ht="20.399999999999999" customHeight="1" x14ac:dyDescent="0.3">
      <c r="A56" s="2">
        <v>4814</v>
      </c>
      <c r="B56" s="2" t="s">
        <v>312</v>
      </c>
      <c r="C56" s="3" t="s">
        <v>89</v>
      </c>
      <c r="D56" s="3" t="s">
        <v>14</v>
      </c>
      <c r="E56" s="4">
        <v>4.5</v>
      </c>
      <c r="F56" s="3" t="s">
        <v>156</v>
      </c>
      <c r="G56" s="1" t="s">
        <v>185</v>
      </c>
    </row>
    <row r="57" spans="1:7" ht="20.399999999999999" customHeight="1" x14ac:dyDescent="0.3">
      <c r="A57" s="2">
        <v>4815</v>
      </c>
      <c r="B57" s="2" t="s">
        <v>312</v>
      </c>
      <c r="C57" s="3" t="s">
        <v>186</v>
      </c>
      <c r="D57" s="3" t="s">
        <v>14</v>
      </c>
      <c r="E57" s="4">
        <v>8.75</v>
      </c>
      <c r="F57" s="3" t="s">
        <v>187</v>
      </c>
      <c r="G57" s="1" t="s">
        <v>188</v>
      </c>
    </row>
    <row r="58" spans="1:7" ht="20.399999999999999" customHeight="1" x14ac:dyDescent="0.3">
      <c r="A58" s="2">
        <v>4819</v>
      </c>
      <c r="B58" s="2" t="s">
        <v>312</v>
      </c>
      <c r="C58" s="3" t="s">
        <v>105</v>
      </c>
      <c r="D58" s="3" t="s">
        <v>23</v>
      </c>
      <c r="E58" s="4">
        <v>31.5</v>
      </c>
      <c r="F58" s="3" t="s">
        <v>119</v>
      </c>
      <c r="G58" s="1" t="s">
        <v>196</v>
      </c>
    </row>
    <row r="59" spans="1:7" ht="20.399999999999999" customHeight="1" x14ac:dyDescent="0.3">
      <c r="A59" s="2">
        <v>4820</v>
      </c>
      <c r="B59" s="2" t="s">
        <v>312</v>
      </c>
      <c r="C59" s="3" t="s">
        <v>89</v>
      </c>
      <c r="D59" s="3"/>
      <c r="E59" s="4">
        <v>12.5</v>
      </c>
      <c r="F59" s="3" t="s">
        <v>197</v>
      </c>
      <c r="G59" s="1" t="s">
        <v>198</v>
      </c>
    </row>
    <row r="60" spans="1:7" ht="20.399999999999999" customHeight="1" x14ac:dyDescent="0.3">
      <c r="A60" s="2">
        <v>4827</v>
      </c>
      <c r="B60" s="2" t="s">
        <v>312</v>
      </c>
      <c r="C60" s="3" t="s">
        <v>70</v>
      </c>
      <c r="D60" s="3" t="s">
        <v>23</v>
      </c>
      <c r="E60" s="4">
        <v>16.25</v>
      </c>
      <c r="F60" s="3" t="s">
        <v>209</v>
      </c>
      <c r="G60" s="1" t="s">
        <v>210</v>
      </c>
    </row>
    <row r="61" spans="1:7" ht="20.399999999999999" customHeight="1" x14ac:dyDescent="0.3">
      <c r="A61" s="2">
        <v>4828</v>
      </c>
      <c r="B61" s="2" t="s">
        <v>312</v>
      </c>
      <c r="C61" s="3" t="s">
        <v>124</v>
      </c>
      <c r="D61" s="3"/>
      <c r="E61" s="4">
        <v>22.5</v>
      </c>
      <c r="F61" s="3" t="s">
        <v>73</v>
      </c>
      <c r="G61" s="1" t="s">
        <v>211</v>
      </c>
    </row>
    <row r="62" spans="1:7" ht="20.399999999999999" customHeight="1" x14ac:dyDescent="0.3">
      <c r="A62" s="2">
        <v>4829</v>
      </c>
      <c r="B62" s="2" t="s">
        <v>312</v>
      </c>
      <c r="C62" s="3" t="s">
        <v>212</v>
      </c>
      <c r="D62" s="3"/>
      <c r="E62" s="4">
        <v>22.5</v>
      </c>
      <c r="F62" s="3" t="s">
        <v>125</v>
      </c>
      <c r="G62" s="1" t="s">
        <v>211</v>
      </c>
    </row>
    <row r="63" spans="1:7" ht="20.399999999999999" customHeight="1" x14ac:dyDescent="0.3">
      <c r="A63" s="2">
        <v>4831</v>
      </c>
      <c r="B63" s="2" t="s">
        <v>312</v>
      </c>
      <c r="C63" s="3" t="s">
        <v>45</v>
      </c>
      <c r="D63" s="3" t="s">
        <v>23</v>
      </c>
      <c r="E63" s="4">
        <v>7.5</v>
      </c>
      <c r="F63" s="3" t="s">
        <v>119</v>
      </c>
      <c r="G63" s="1" t="s">
        <v>215</v>
      </c>
    </row>
    <row r="64" spans="1:7" ht="20.399999999999999" customHeight="1" x14ac:dyDescent="0.3">
      <c r="A64" s="2">
        <v>4832</v>
      </c>
      <c r="B64" s="2" t="s">
        <v>312</v>
      </c>
      <c r="C64" s="3" t="s">
        <v>45</v>
      </c>
      <c r="D64" s="3" t="s">
        <v>23</v>
      </c>
      <c r="E64" s="4">
        <v>6</v>
      </c>
      <c r="F64" s="3" t="s">
        <v>71</v>
      </c>
      <c r="G64" s="1" t="s">
        <v>216</v>
      </c>
    </row>
    <row r="65" spans="1:7" ht="20.399999999999999" customHeight="1" x14ac:dyDescent="0.3">
      <c r="A65" s="2">
        <v>4838</v>
      </c>
      <c r="B65" s="2" t="s">
        <v>312</v>
      </c>
      <c r="C65" s="3" t="s">
        <v>226</v>
      </c>
      <c r="D65" s="3"/>
      <c r="E65" s="4">
        <v>2.5</v>
      </c>
      <c r="F65" s="3" t="s">
        <v>227</v>
      </c>
      <c r="G65" s="1" t="s">
        <v>228</v>
      </c>
    </row>
    <row r="66" spans="1:7" ht="20.399999999999999" customHeight="1" x14ac:dyDescent="0.3">
      <c r="A66" s="2">
        <v>4839</v>
      </c>
      <c r="B66" s="2" t="s">
        <v>312</v>
      </c>
      <c r="C66" s="3" t="s">
        <v>138</v>
      </c>
      <c r="D66" s="3" t="s">
        <v>23</v>
      </c>
      <c r="E66" s="4">
        <v>1.25</v>
      </c>
      <c r="F66" s="3" t="s">
        <v>229</v>
      </c>
      <c r="G66" s="1" t="s">
        <v>230</v>
      </c>
    </row>
    <row r="67" spans="1:7" ht="20.399999999999999" customHeight="1" x14ac:dyDescent="0.3">
      <c r="A67" s="2">
        <v>4842</v>
      </c>
      <c r="B67" s="2" t="s">
        <v>312</v>
      </c>
      <c r="C67" s="3" t="s">
        <v>28</v>
      </c>
      <c r="D67" s="3"/>
      <c r="E67" s="4">
        <v>7.5</v>
      </c>
      <c r="F67" s="3" t="s">
        <v>233</v>
      </c>
      <c r="G67" s="1" t="s">
        <v>234</v>
      </c>
    </row>
    <row r="68" spans="1:7" ht="20.399999999999999" customHeight="1" x14ac:dyDescent="0.3">
      <c r="A68" s="2">
        <v>4846</v>
      </c>
      <c r="B68" s="2" t="s">
        <v>312</v>
      </c>
      <c r="C68" s="3" t="s">
        <v>89</v>
      </c>
      <c r="D68" s="3" t="s">
        <v>14</v>
      </c>
      <c r="E68" s="4">
        <v>3.75</v>
      </c>
      <c r="F68" s="3" t="s">
        <v>240</v>
      </c>
      <c r="G68" s="1" t="s">
        <v>241</v>
      </c>
    </row>
    <row r="69" spans="1:7" ht="20.399999999999999" customHeight="1" x14ac:dyDescent="0.3">
      <c r="A69" s="2">
        <v>4852</v>
      </c>
      <c r="B69" s="2" t="s">
        <v>312</v>
      </c>
      <c r="C69" s="3" t="s">
        <v>244</v>
      </c>
      <c r="D69" s="3" t="s">
        <v>32</v>
      </c>
      <c r="E69" s="4">
        <v>2.5</v>
      </c>
      <c r="F69" s="3" t="s">
        <v>245</v>
      </c>
      <c r="G69" s="1" t="s">
        <v>246</v>
      </c>
    </row>
    <row r="70" spans="1:7" ht="20.399999999999999" customHeight="1" x14ac:dyDescent="0.3">
      <c r="A70" s="2">
        <v>4853</v>
      </c>
      <c r="B70" s="2" t="s">
        <v>312</v>
      </c>
      <c r="C70" s="3" t="s">
        <v>105</v>
      </c>
      <c r="D70" s="3" t="s">
        <v>23</v>
      </c>
      <c r="E70" s="4">
        <v>6</v>
      </c>
      <c r="F70" s="3" t="s">
        <v>247</v>
      </c>
      <c r="G70" s="1" t="s">
        <v>248</v>
      </c>
    </row>
    <row r="71" spans="1:7" ht="20.399999999999999" customHeight="1" x14ac:dyDescent="0.3">
      <c r="A71" s="2">
        <v>4854</v>
      </c>
      <c r="B71" s="2" t="s">
        <v>312</v>
      </c>
      <c r="C71" s="3" t="s">
        <v>89</v>
      </c>
      <c r="D71" s="3"/>
      <c r="E71" s="4">
        <v>15</v>
      </c>
      <c r="F71" s="3" t="s">
        <v>73</v>
      </c>
      <c r="G71" s="1" t="s">
        <v>249</v>
      </c>
    </row>
    <row r="72" spans="1:7" ht="20.399999999999999" customHeight="1" x14ac:dyDescent="0.3">
      <c r="A72" s="2">
        <v>4855</v>
      </c>
      <c r="B72" s="2" t="s">
        <v>312</v>
      </c>
      <c r="C72" s="3" t="s">
        <v>45</v>
      </c>
      <c r="D72" s="3"/>
      <c r="E72" s="4">
        <v>6</v>
      </c>
      <c r="F72" s="3" t="s">
        <v>250</v>
      </c>
      <c r="G72" s="1" t="s">
        <v>251</v>
      </c>
    </row>
    <row r="73" spans="1:7" ht="20.399999999999999" customHeight="1" x14ac:dyDescent="0.3">
      <c r="A73" s="2">
        <v>4856</v>
      </c>
      <c r="B73" s="2" t="s">
        <v>312</v>
      </c>
      <c r="C73" s="3" t="s">
        <v>167</v>
      </c>
      <c r="D73" s="3"/>
      <c r="E73" s="4">
        <v>4.5</v>
      </c>
      <c r="F73" s="3" t="s">
        <v>252</v>
      </c>
      <c r="G73" s="1" t="s">
        <v>253</v>
      </c>
    </row>
    <row r="74" spans="1:7" ht="20.399999999999999" customHeight="1" x14ac:dyDescent="0.3">
      <c r="A74" s="2">
        <v>4857</v>
      </c>
      <c r="B74" s="2" t="s">
        <v>312</v>
      </c>
      <c r="C74" s="3" t="s">
        <v>89</v>
      </c>
      <c r="D74" s="3" t="s">
        <v>14</v>
      </c>
      <c r="E74" s="4">
        <v>1.25</v>
      </c>
      <c r="F74" s="3" t="s">
        <v>254</v>
      </c>
      <c r="G74" s="1" t="s">
        <v>255</v>
      </c>
    </row>
    <row r="75" spans="1:7" ht="20.399999999999999" customHeight="1" x14ac:dyDescent="0.3">
      <c r="A75" s="2">
        <v>4859</v>
      </c>
      <c r="B75" s="2" t="s">
        <v>312</v>
      </c>
      <c r="C75" s="3" t="s">
        <v>22</v>
      </c>
      <c r="D75" s="3" t="s">
        <v>23</v>
      </c>
      <c r="E75" s="4">
        <v>13.5</v>
      </c>
      <c r="F75" s="3" t="s">
        <v>257</v>
      </c>
      <c r="G75" s="1" t="s">
        <v>258</v>
      </c>
    </row>
    <row r="76" spans="1:7" ht="20.399999999999999" customHeight="1" x14ac:dyDescent="0.3">
      <c r="A76" s="2">
        <v>4862</v>
      </c>
      <c r="B76" s="2" t="s">
        <v>312</v>
      </c>
      <c r="C76" s="3" t="s">
        <v>264</v>
      </c>
      <c r="D76" s="3" t="s">
        <v>14</v>
      </c>
      <c r="E76" s="4">
        <v>6.25</v>
      </c>
      <c r="F76" s="3" t="s">
        <v>266</v>
      </c>
      <c r="G76" s="1" t="s">
        <v>265</v>
      </c>
    </row>
    <row r="77" spans="1:7" ht="20.399999999999999" customHeight="1" x14ac:dyDescent="0.3">
      <c r="A77" s="2">
        <v>4865</v>
      </c>
      <c r="B77" s="2" t="s">
        <v>312</v>
      </c>
      <c r="C77" s="3" t="s">
        <v>152</v>
      </c>
      <c r="D77" s="3" t="s">
        <v>23</v>
      </c>
      <c r="E77" s="4">
        <v>5</v>
      </c>
      <c r="F77" s="3" t="s">
        <v>273</v>
      </c>
      <c r="G77" s="1" t="s">
        <v>272</v>
      </c>
    </row>
    <row r="78" spans="1:7" ht="20.399999999999999" customHeight="1" x14ac:dyDescent="0.3">
      <c r="A78" s="2">
        <v>4871</v>
      </c>
      <c r="B78" s="2" t="s">
        <v>312</v>
      </c>
      <c r="C78" s="3" t="s">
        <v>264</v>
      </c>
      <c r="D78" s="3" t="s">
        <v>14</v>
      </c>
      <c r="E78" s="4">
        <v>4.5</v>
      </c>
      <c r="F78" s="3" t="s">
        <v>280</v>
      </c>
      <c r="G78" s="1" t="s">
        <v>281</v>
      </c>
    </row>
    <row r="79" spans="1:7" ht="20.399999999999999" customHeight="1" x14ac:dyDescent="0.3">
      <c r="A79" s="2">
        <v>4873</v>
      </c>
      <c r="B79" s="2" t="s">
        <v>312</v>
      </c>
      <c r="C79" s="3" t="s">
        <v>244</v>
      </c>
      <c r="D79" s="3" t="s">
        <v>23</v>
      </c>
      <c r="E79" s="4">
        <v>13.5</v>
      </c>
      <c r="F79" s="3" t="s">
        <v>284</v>
      </c>
      <c r="G79" s="1" t="s">
        <v>285</v>
      </c>
    </row>
    <row r="80" spans="1:7" ht="20.399999999999999" customHeight="1" x14ac:dyDescent="0.3">
      <c r="A80" s="2">
        <v>4877</v>
      </c>
      <c r="B80" s="2" t="s">
        <v>312</v>
      </c>
      <c r="C80" s="3" t="s">
        <v>89</v>
      </c>
      <c r="D80" s="3" t="s">
        <v>23</v>
      </c>
      <c r="E80" s="4">
        <v>4.5</v>
      </c>
      <c r="F80" s="3" t="s">
        <v>24</v>
      </c>
      <c r="G80" s="1" t="s">
        <v>289</v>
      </c>
    </row>
    <row r="81" spans="1:7" ht="20.399999999999999" customHeight="1" x14ac:dyDescent="0.3">
      <c r="A81" s="2">
        <v>4879</v>
      </c>
      <c r="B81" s="2" t="s">
        <v>312</v>
      </c>
      <c r="C81" s="3" t="s">
        <v>89</v>
      </c>
      <c r="D81" s="3" t="s">
        <v>23</v>
      </c>
      <c r="E81" s="4">
        <v>15</v>
      </c>
      <c r="F81" s="3" t="s">
        <v>290</v>
      </c>
      <c r="G81" s="1" t="s">
        <v>291</v>
      </c>
    </row>
    <row r="82" spans="1:7" ht="20.399999999999999" customHeight="1" x14ac:dyDescent="0.3">
      <c r="A82" s="2">
        <v>4880</v>
      </c>
      <c r="B82" s="2" t="s">
        <v>312</v>
      </c>
      <c r="C82" s="3" t="s">
        <v>89</v>
      </c>
      <c r="D82" s="3" t="s">
        <v>23</v>
      </c>
      <c r="E82" s="4">
        <v>3.75</v>
      </c>
      <c r="F82" s="3" t="s">
        <v>292</v>
      </c>
      <c r="G82" s="1" t="s">
        <v>293</v>
      </c>
    </row>
    <row r="83" spans="1:7" ht="20.399999999999999" customHeight="1" x14ac:dyDescent="0.3">
      <c r="A83" s="2">
        <v>4884</v>
      </c>
      <c r="B83" s="2" t="s">
        <v>312</v>
      </c>
      <c r="C83" s="3" t="s">
        <v>22</v>
      </c>
      <c r="D83" s="3" t="s">
        <v>23</v>
      </c>
      <c r="E83" s="4">
        <v>15</v>
      </c>
      <c r="F83" s="3" t="s">
        <v>71</v>
      </c>
      <c r="G83" s="1" t="s">
        <v>300</v>
      </c>
    </row>
    <row r="84" spans="1:7" ht="20.399999999999999" customHeight="1" x14ac:dyDescent="0.3">
      <c r="A84" s="2"/>
      <c r="B84" s="2"/>
      <c r="C84" s="3"/>
      <c r="D84" s="3"/>
      <c r="E84" s="5">
        <f>SUM(E16:E83)</f>
        <v>740.63</v>
      </c>
      <c r="F84" s="3"/>
      <c r="G84" s="1"/>
    </row>
    <row r="85" spans="1:7" ht="20.399999999999999" customHeight="1" x14ac:dyDescent="0.3">
      <c r="A85" s="2">
        <v>4769</v>
      </c>
      <c r="B85" s="2" t="s">
        <v>315</v>
      </c>
      <c r="C85" s="3" t="s">
        <v>98</v>
      </c>
      <c r="D85" s="3"/>
      <c r="E85" s="4">
        <v>26.41</v>
      </c>
      <c r="F85" s="3" t="s">
        <v>100</v>
      </c>
      <c r="G85" s="1" t="s">
        <v>99</v>
      </c>
    </row>
    <row r="86" spans="1:7" ht="20.399999999999999" customHeight="1" x14ac:dyDescent="0.3">
      <c r="A86" s="2">
        <v>4860</v>
      </c>
      <c r="B86" s="2" t="s">
        <v>315</v>
      </c>
      <c r="C86" s="3" t="s">
        <v>259</v>
      </c>
      <c r="D86" s="3" t="s">
        <v>12</v>
      </c>
      <c r="E86" s="4">
        <v>10</v>
      </c>
      <c r="F86" s="3" t="s">
        <v>260</v>
      </c>
      <c r="G86" s="1" t="s">
        <v>261</v>
      </c>
    </row>
    <row r="87" spans="1:7" ht="20.399999999999999" customHeight="1" x14ac:dyDescent="0.3">
      <c r="A87" s="2">
        <v>4882</v>
      </c>
      <c r="B87" s="2" t="s">
        <v>315</v>
      </c>
      <c r="C87" s="3" t="s">
        <v>127</v>
      </c>
      <c r="D87" s="3" t="s">
        <v>12</v>
      </c>
      <c r="E87" s="4">
        <v>8</v>
      </c>
      <c r="F87" s="3" t="s">
        <v>296</v>
      </c>
      <c r="G87" s="1" t="s">
        <v>297</v>
      </c>
    </row>
    <row r="88" spans="1:7" ht="20.399999999999999" customHeight="1" x14ac:dyDescent="0.3">
      <c r="A88" s="2">
        <v>4883</v>
      </c>
      <c r="B88" s="2" t="s">
        <v>315</v>
      </c>
      <c r="C88" s="3" t="s">
        <v>298</v>
      </c>
      <c r="D88" s="3"/>
      <c r="E88" s="4">
        <v>25</v>
      </c>
      <c r="F88" s="3" t="s">
        <v>129</v>
      </c>
      <c r="G88" s="1" t="s">
        <v>299</v>
      </c>
    </row>
    <row r="89" spans="1:7" ht="20.399999999999999" customHeight="1" x14ac:dyDescent="0.3">
      <c r="A89" s="2"/>
      <c r="B89" s="2"/>
      <c r="C89" s="3"/>
      <c r="D89" s="3"/>
      <c r="E89" s="5">
        <f>SUM(E85:E88)</f>
        <v>69.41</v>
      </c>
      <c r="F89" s="3"/>
      <c r="G89" s="1"/>
    </row>
    <row r="90" spans="1:7" ht="20.399999999999999" customHeight="1" x14ac:dyDescent="0.3">
      <c r="A90" s="2">
        <v>4757</v>
      </c>
      <c r="B90" s="2" t="s">
        <v>314</v>
      </c>
      <c r="C90" s="3" t="s">
        <v>60</v>
      </c>
      <c r="D90" s="3"/>
      <c r="E90" s="4">
        <v>2.5</v>
      </c>
      <c r="F90" s="3" t="s">
        <v>73</v>
      </c>
      <c r="G90" s="1" t="s">
        <v>74</v>
      </c>
    </row>
    <row r="91" spans="1:7" ht="20.399999999999999" customHeight="1" x14ac:dyDescent="0.3">
      <c r="A91" s="2">
        <v>4770</v>
      </c>
      <c r="B91" s="2" t="s">
        <v>314</v>
      </c>
      <c r="C91" s="3" t="s">
        <v>101</v>
      </c>
      <c r="D91" s="3" t="s">
        <v>102</v>
      </c>
      <c r="E91" s="4">
        <v>2.2000000000000002</v>
      </c>
      <c r="F91" s="3" t="s">
        <v>103</v>
      </c>
      <c r="G91" s="1" t="s">
        <v>104</v>
      </c>
    </row>
    <row r="92" spans="1:7" ht="20.399999999999999" customHeight="1" x14ac:dyDescent="0.3">
      <c r="A92" s="2">
        <v>4776</v>
      </c>
      <c r="B92" s="2" t="s">
        <v>314</v>
      </c>
      <c r="C92" s="3" t="s">
        <v>116</v>
      </c>
      <c r="D92" s="3"/>
      <c r="E92" s="4">
        <v>0.75</v>
      </c>
      <c r="F92" s="3" t="s">
        <v>117</v>
      </c>
      <c r="G92" s="1" t="s">
        <v>118</v>
      </c>
    </row>
    <row r="93" spans="1:7" ht="20.399999999999999" customHeight="1" x14ac:dyDescent="0.3">
      <c r="A93" s="2">
        <v>4789</v>
      </c>
      <c r="B93" s="2" t="s">
        <v>314</v>
      </c>
      <c r="C93" s="3" t="s">
        <v>138</v>
      </c>
      <c r="D93" s="3" t="s">
        <v>14</v>
      </c>
      <c r="E93" s="4">
        <v>14.77</v>
      </c>
      <c r="F93" s="3" t="s">
        <v>139</v>
      </c>
      <c r="G93" s="1" t="s">
        <v>140</v>
      </c>
    </row>
    <row r="94" spans="1:7" ht="20.399999999999999" customHeight="1" x14ac:dyDescent="0.3">
      <c r="A94" s="2">
        <v>4801</v>
      </c>
      <c r="B94" s="2" t="s">
        <v>314</v>
      </c>
      <c r="C94" s="3" t="s">
        <v>161</v>
      </c>
      <c r="D94" s="3"/>
      <c r="E94" s="4">
        <v>1</v>
      </c>
      <c r="F94" s="3" t="s">
        <v>162</v>
      </c>
      <c r="G94" s="1" t="s">
        <v>163</v>
      </c>
    </row>
    <row r="95" spans="1:7" ht="20.399999999999999" customHeight="1" x14ac:dyDescent="0.3">
      <c r="A95" s="2">
        <v>4822</v>
      </c>
      <c r="B95" s="2" t="s">
        <v>314</v>
      </c>
      <c r="C95" s="3" t="s">
        <v>66</v>
      </c>
      <c r="D95" s="3" t="s">
        <v>202</v>
      </c>
      <c r="E95" s="4">
        <v>3.75</v>
      </c>
      <c r="F95" s="3" t="s">
        <v>203</v>
      </c>
      <c r="G95" s="1" t="s">
        <v>204</v>
      </c>
    </row>
    <row r="96" spans="1:7" ht="20.399999999999999" customHeight="1" x14ac:dyDescent="0.3">
      <c r="A96" s="2">
        <v>4830</v>
      </c>
      <c r="B96" s="2" t="s">
        <v>314</v>
      </c>
      <c r="C96" s="3" t="s">
        <v>45</v>
      </c>
      <c r="D96" s="3"/>
      <c r="E96" s="4">
        <v>4</v>
      </c>
      <c r="F96" s="3" t="s">
        <v>213</v>
      </c>
      <c r="G96" s="1" t="s">
        <v>214</v>
      </c>
    </row>
    <row r="97" spans="1:7" ht="20.399999999999999" customHeight="1" x14ac:dyDescent="0.3">
      <c r="A97" s="2">
        <v>4848</v>
      </c>
      <c r="B97" s="2" t="s">
        <v>317</v>
      </c>
      <c r="C97" s="3" t="s">
        <v>22</v>
      </c>
      <c r="D97" s="3" t="s">
        <v>14</v>
      </c>
      <c r="E97" s="4">
        <v>1</v>
      </c>
      <c r="F97" s="3" t="s">
        <v>136</v>
      </c>
      <c r="G97" s="1" t="s">
        <v>242</v>
      </c>
    </row>
    <row r="98" spans="1:7" ht="20.399999999999999" customHeight="1" x14ac:dyDescent="0.3">
      <c r="A98" s="2">
        <v>4864</v>
      </c>
      <c r="B98" s="2" t="s">
        <v>314</v>
      </c>
      <c r="C98" s="3" t="s">
        <v>270</v>
      </c>
      <c r="D98" s="3" t="s">
        <v>14</v>
      </c>
      <c r="E98" s="4">
        <v>1</v>
      </c>
      <c r="F98" s="3" t="s">
        <v>240</v>
      </c>
      <c r="G98" s="1" t="s">
        <v>271</v>
      </c>
    </row>
    <row r="99" spans="1:7" ht="20.399999999999999" customHeight="1" x14ac:dyDescent="0.3">
      <c r="A99" s="2"/>
      <c r="B99" s="2"/>
      <c r="C99" s="3"/>
      <c r="D99" s="3"/>
      <c r="E99" s="5">
        <f>SUM(E90:E98)</f>
        <v>30.97</v>
      </c>
      <c r="F99" s="3"/>
      <c r="G99" s="1"/>
    </row>
    <row r="100" spans="1:7" ht="20.399999999999999" customHeight="1" x14ac:dyDescent="0.3">
      <c r="A100" s="2">
        <v>4738</v>
      </c>
      <c r="B100" s="2" t="s">
        <v>346</v>
      </c>
      <c r="C100" s="3" t="s">
        <v>28</v>
      </c>
      <c r="D100" s="3"/>
      <c r="E100" s="4">
        <v>3</v>
      </c>
      <c r="F100" s="3" t="s">
        <v>29</v>
      </c>
      <c r="G100" s="1" t="s">
        <v>30</v>
      </c>
    </row>
    <row r="101" spans="1:7" ht="20.399999999999999" customHeight="1" x14ac:dyDescent="0.3">
      <c r="A101" s="2">
        <v>4823</v>
      </c>
      <c r="B101" s="2" t="s">
        <v>346</v>
      </c>
      <c r="C101" s="3" t="s">
        <v>105</v>
      </c>
      <c r="D101" s="3" t="s">
        <v>23</v>
      </c>
      <c r="E101" s="4">
        <v>1.25</v>
      </c>
      <c r="F101" s="3" t="s">
        <v>205</v>
      </c>
      <c r="G101" s="1" t="s">
        <v>206</v>
      </c>
    </row>
    <row r="102" spans="1:7" ht="20.399999999999999" customHeight="1" x14ac:dyDescent="0.3">
      <c r="A102" s="2">
        <v>4833</v>
      </c>
      <c r="B102" s="2" t="s">
        <v>346</v>
      </c>
      <c r="C102" s="3" t="s">
        <v>66</v>
      </c>
      <c r="D102" s="3" t="s">
        <v>23</v>
      </c>
      <c r="E102" s="4">
        <v>1.5</v>
      </c>
      <c r="F102" s="3" t="s">
        <v>217</v>
      </c>
      <c r="G102" s="1" t="s">
        <v>218</v>
      </c>
    </row>
    <row r="103" spans="1:7" ht="20.399999999999999" customHeight="1" x14ac:dyDescent="0.3">
      <c r="A103" s="2">
        <v>4863</v>
      </c>
      <c r="B103" s="2" t="s">
        <v>346</v>
      </c>
      <c r="C103" s="3" t="s">
        <v>267</v>
      </c>
      <c r="D103" s="3" t="s">
        <v>12</v>
      </c>
      <c r="E103" s="4">
        <v>12</v>
      </c>
      <c r="F103" s="3" t="s">
        <v>268</v>
      </c>
      <c r="G103" s="1" t="s">
        <v>269</v>
      </c>
    </row>
    <row r="104" spans="1:7" ht="20.399999999999999" customHeight="1" x14ac:dyDescent="0.3">
      <c r="A104" s="2">
        <v>4872</v>
      </c>
      <c r="B104" s="2" t="s">
        <v>346</v>
      </c>
      <c r="C104" s="3" t="s">
        <v>114</v>
      </c>
      <c r="D104" s="3" t="s">
        <v>14</v>
      </c>
      <c r="E104" s="4">
        <v>3.5</v>
      </c>
      <c r="F104" s="3" t="s">
        <v>282</v>
      </c>
      <c r="G104" s="1" t="s">
        <v>283</v>
      </c>
    </row>
    <row r="105" spans="1:7" ht="20.399999999999999" customHeight="1" x14ac:dyDescent="0.3">
      <c r="A105" s="2">
        <v>4876</v>
      </c>
      <c r="B105" s="2" t="s">
        <v>346</v>
      </c>
      <c r="C105" s="3" t="s">
        <v>89</v>
      </c>
      <c r="D105" s="3" t="s">
        <v>23</v>
      </c>
      <c r="E105" s="4">
        <v>2</v>
      </c>
      <c r="F105" s="3" t="s">
        <v>287</v>
      </c>
      <c r="G105" s="1" t="s">
        <v>288</v>
      </c>
    </row>
    <row r="106" spans="1:7" ht="20.399999999999999" customHeight="1" x14ac:dyDescent="0.3">
      <c r="A106" s="2"/>
      <c r="B106" s="2"/>
      <c r="C106" s="3"/>
      <c r="D106" s="3"/>
      <c r="E106" s="5">
        <f>SUM(E100:E105)</f>
        <v>23.25</v>
      </c>
      <c r="F106" s="3"/>
      <c r="G106" s="1"/>
    </row>
    <row r="107" spans="1:7" ht="20.399999999999999" customHeight="1" x14ac:dyDescent="0.3">
      <c r="A107" s="2">
        <v>4733</v>
      </c>
      <c r="B107" s="2" t="s">
        <v>313</v>
      </c>
      <c r="C107" s="3" t="s">
        <v>17</v>
      </c>
      <c r="D107" s="3" t="s">
        <v>12</v>
      </c>
      <c r="E107" s="4">
        <v>49.85</v>
      </c>
      <c r="F107" s="3" t="s">
        <v>318</v>
      </c>
      <c r="G107" s="1" t="s">
        <v>18</v>
      </c>
    </row>
    <row r="108" spans="1:7" ht="20.399999999999999" customHeight="1" x14ac:dyDescent="0.3">
      <c r="A108" s="2">
        <v>4761</v>
      </c>
      <c r="B108" s="2" t="s">
        <v>313</v>
      </c>
      <c r="C108" s="3" t="s">
        <v>83</v>
      </c>
      <c r="D108" s="3" t="s">
        <v>12</v>
      </c>
      <c r="E108" s="4">
        <v>135.19999999999999</v>
      </c>
      <c r="F108" s="3" t="s">
        <v>320</v>
      </c>
      <c r="G108" s="1" t="s">
        <v>84</v>
      </c>
    </row>
    <row r="109" spans="1:7" ht="20.399999999999999" customHeight="1" x14ac:dyDescent="0.3">
      <c r="A109" s="2">
        <v>4784</v>
      </c>
      <c r="B109" s="2" t="s">
        <v>313</v>
      </c>
      <c r="C109" s="3" t="s">
        <v>131</v>
      </c>
      <c r="D109" s="3"/>
      <c r="E109" s="4">
        <v>215</v>
      </c>
      <c r="F109" s="3" t="s">
        <v>321</v>
      </c>
      <c r="G109" s="1" t="s">
        <v>132</v>
      </c>
    </row>
    <row r="110" spans="1:7" ht="20.399999999999999" customHeight="1" x14ac:dyDescent="0.3">
      <c r="A110" s="2">
        <v>4843</v>
      </c>
      <c r="B110" s="2" t="s">
        <v>313</v>
      </c>
      <c r="C110" s="3" t="s">
        <v>235</v>
      </c>
      <c r="D110" s="3"/>
      <c r="E110" s="4">
        <v>42</v>
      </c>
      <c r="F110" s="3" t="s">
        <v>236</v>
      </c>
      <c r="G110" s="1" t="s">
        <v>237</v>
      </c>
    </row>
    <row r="111" spans="1:7" ht="20.399999999999999" customHeight="1" x14ac:dyDescent="0.3">
      <c r="A111" s="2">
        <v>4845</v>
      </c>
      <c r="B111" s="2" t="s">
        <v>313</v>
      </c>
      <c r="C111" s="3" t="s">
        <v>238</v>
      </c>
      <c r="D111" s="3" t="s">
        <v>12</v>
      </c>
      <c r="E111" s="4">
        <v>131.1</v>
      </c>
      <c r="F111" s="3" t="s">
        <v>236</v>
      </c>
      <c r="G111" s="1" t="s">
        <v>239</v>
      </c>
    </row>
    <row r="112" spans="1:7" ht="20.399999999999999" customHeight="1" x14ac:dyDescent="0.3">
      <c r="A112" s="2">
        <v>4868</v>
      </c>
      <c r="B112" s="2" t="s">
        <v>313</v>
      </c>
      <c r="C112" s="3" t="s">
        <v>31</v>
      </c>
      <c r="D112" s="3" t="s">
        <v>12</v>
      </c>
      <c r="E112" s="4">
        <v>20.2</v>
      </c>
      <c r="F112" s="3" t="s">
        <v>276</v>
      </c>
      <c r="G112" s="1" t="s">
        <v>277</v>
      </c>
    </row>
    <row r="113" spans="1:7" ht="20.399999999999999" customHeight="1" x14ac:dyDescent="0.3">
      <c r="A113" s="2">
        <v>4886</v>
      </c>
      <c r="B113" s="2" t="s">
        <v>313</v>
      </c>
      <c r="C113" s="3" t="s">
        <v>301</v>
      </c>
      <c r="D113" s="3" t="s">
        <v>12</v>
      </c>
      <c r="E113" s="4">
        <v>141.6</v>
      </c>
      <c r="F113" s="3" t="s">
        <v>302</v>
      </c>
      <c r="G113" s="1" t="s">
        <v>303</v>
      </c>
    </row>
    <row r="114" spans="1:7" ht="20.399999999999999" customHeight="1" x14ac:dyDescent="0.3">
      <c r="A114" s="2">
        <v>4889</v>
      </c>
      <c r="B114" s="2" t="s">
        <v>313</v>
      </c>
      <c r="C114" s="3" t="s">
        <v>304</v>
      </c>
      <c r="D114" s="3" t="s">
        <v>12</v>
      </c>
      <c r="E114" s="4">
        <v>51.8</v>
      </c>
      <c r="F114" s="3" t="s">
        <v>302</v>
      </c>
      <c r="G114" s="1" t="s">
        <v>307</v>
      </c>
    </row>
    <row r="115" spans="1:7" ht="20.399999999999999" customHeight="1" x14ac:dyDescent="0.3">
      <c r="A115" s="2"/>
      <c r="B115" s="2"/>
      <c r="C115" s="3"/>
      <c r="D115" s="3"/>
      <c r="E115" s="5">
        <f>SUM(E107:E114)</f>
        <v>786.75</v>
      </c>
      <c r="F115" s="3"/>
      <c r="G115" s="1"/>
    </row>
    <row r="116" spans="1:7" ht="20.399999999999999" customHeight="1" x14ac:dyDescent="0.3">
      <c r="A116" s="2">
        <v>4785</v>
      </c>
      <c r="B116" s="2" t="s">
        <v>316</v>
      </c>
      <c r="C116" s="3" t="s">
        <v>133</v>
      </c>
      <c r="D116" s="3" t="s">
        <v>12</v>
      </c>
      <c r="E116" s="4">
        <v>24</v>
      </c>
      <c r="F116" s="3" t="s">
        <v>134</v>
      </c>
      <c r="G116" s="1" t="s">
        <v>135</v>
      </c>
    </row>
    <row r="117" spans="1:7" ht="20.399999999999999" customHeight="1" x14ac:dyDescent="0.3">
      <c r="A117" s="2">
        <v>4816</v>
      </c>
      <c r="B117" s="2" t="s">
        <v>316</v>
      </c>
      <c r="C117" s="3" t="s">
        <v>189</v>
      </c>
      <c r="D117" s="3" t="s">
        <v>12</v>
      </c>
      <c r="E117" s="4">
        <v>200</v>
      </c>
      <c r="F117" s="3" t="s">
        <v>35</v>
      </c>
      <c r="G117" s="1" t="s">
        <v>190</v>
      </c>
    </row>
    <row r="118" spans="1:7" ht="20.399999999999999" customHeight="1" x14ac:dyDescent="0.3">
      <c r="A118" s="2">
        <v>4817</v>
      </c>
      <c r="B118" s="2" t="s">
        <v>316</v>
      </c>
      <c r="C118" s="3" t="s">
        <v>189</v>
      </c>
      <c r="D118" s="3" t="s">
        <v>12</v>
      </c>
      <c r="E118" s="4">
        <v>120</v>
      </c>
      <c r="F118" s="3" t="s">
        <v>191</v>
      </c>
      <c r="G118" s="1" t="s">
        <v>192</v>
      </c>
    </row>
    <row r="119" spans="1:7" ht="20.399999999999999" customHeight="1" x14ac:dyDescent="0.3">
      <c r="A119" s="2">
        <v>4837</v>
      </c>
      <c r="B119" s="2" t="s">
        <v>316</v>
      </c>
      <c r="C119" s="3" t="s">
        <v>223</v>
      </c>
      <c r="D119" s="3" t="s">
        <v>12</v>
      </c>
      <c r="E119" s="4">
        <v>489</v>
      </c>
      <c r="F119" s="3" t="s">
        <v>224</v>
      </c>
      <c r="G119" s="1" t="s">
        <v>225</v>
      </c>
    </row>
    <row r="120" spans="1:7" ht="20.399999999999999" customHeight="1" x14ac:dyDescent="0.3">
      <c r="E120" s="6">
        <f>SUM(E116:E119)</f>
        <v>833</v>
      </c>
    </row>
    <row r="121" spans="1:7" ht="20.399999999999999" customHeight="1" x14ac:dyDescent="0.3">
      <c r="A121" s="2">
        <v>4743</v>
      </c>
      <c r="B121" s="2" t="s">
        <v>154</v>
      </c>
      <c r="C121" s="3" t="s">
        <v>42</v>
      </c>
      <c r="D121" s="3" t="s">
        <v>12</v>
      </c>
      <c r="E121" s="4">
        <v>158.34</v>
      </c>
      <c r="F121" s="3" t="s">
        <v>43</v>
      </c>
      <c r="G121" s="1" t="s">
        <v>44</v>
      </c>
    </row>
    <row r="122" spans="1:7" ht="20.399999999999999" customHeight="1" x14ac:dyDescent="0.3">
      <c r="A122" s="2">
        <v>4749</v>
      </c>
      <c r="B122" s="2" t="s">
        <v>154</v>
      </c>
      <c r="C122" s="3" t="s">
        <v>55</v>
      </c>
      <c r="D122" s="3" t="s">
        <v>14</v>
      </c>
      <c r="E122" s="4">
        <v>75</v>
      </c>
      <c r="F122" s="3" t="s">
        <v>16</v>
      </c>
      <c r="G122" s="1" t="s">
        <v>56</v>
      </c>
    </row>
    <row r="123" spans="1:7" ht="20.399999999999999" customHeight="1" x14ac:dyDescent="0.3">
      <c r="A123" s="2">
        <v>4758</v>
      </c>
      <c r="B123" s="2" t="s">
        <v>154</v>
      </c>
      <c r="C123" s="3" t="s">
        <v>75</v>
      </c>
      <c r="D123" s="3" t="s">
        <v>12</v>
      </c>
      <c r="E123" s="4">
        <v>100</v>
      </c>
      <c r="F123" s="1" t="s">
        <v>77</v>
      </c>
      <c r="G123" s="3" t="s">
        <v>76</v>
      </c>
    </row>
    <row r="124" spans="1:7" ht="20.399999999999999" customHeight="1" x14ac:dyDescent="0.3">
      <c r="A124" s="2">
        <v>4766</v>
      </c>
      <c r="B124" s="2" t="s">
        <v>154</v>
      </c>
      <c r="C124" s="3" t="s">
        <v>37</v>
      </c>
      <c r="D124" s="3" t="s">
        <v>14</v>
      </c>
      <c r="E124" s="4">
        <v>75</v>
      </c>
      <c r="F124" s="3" t="s">
        <v>95</v>
      </c>
      <c r="G124" s="1" t="s">
        <v>96</v>
      </c>
    </row>
    <row r="125" spans="1:7" ht="20.399999999999999" customHeight="1" x14ac:dyDescent="0.3">
      <c r="A125" s="2">
        <v>4771</v>
      </c>
      <c r="B125" s="2" t="s">
        <v>154</v>
      </c>
      <c r="C125" s="3" t="s">
        <v>105</v>
      </c>
      <c r="D125" s="3" t="s">
        <v>12</v>
      </c>
      <c r="E125" s="4">
        <v>83.33</v>
      </c>
      <c r="F125" s="3" t="s">
        <v>77</v>
      </c>
      <c r="G125" s="1" t="s">
        <v>106</v>
      </c>
    </row>
    <row r="126" spans="1:7" ht="20.399999999999999" customHeight="1" x14ac:dyDescent="0.3">
      <c r="A126" s="2">
        <v>4775</v>
      </c>
      <c r="B126" s="2" t="s">
        <v>154</v>
      </c>
      <c r="C126" s="3" t="s">
        <v>114</v>
      </c>
      <c r="D126" s="3" t="s">
        <v>14</v>
      </c>
      <c r="E126" s="4">
        <v>75</v>
      </c>
      <c r="F126" s="3" t="s">
        <v>95</v>
      </c>
      <c r="G126" s="1" t="s">
        <v>115</v>
      </c>
    </row>
    <row r="127" spans="1:7" ht="20.399999999999999" customHeight="1" x14ac:dyDescent="0.3">
      <c r="A127" s="2">
        <v>4782</v>
      </c>
      <c r="B127" s="2" t="s">
        <v>154</v>
      </c>
      <c r="C127" s="3" t="s">
        <v>127</v>
      </c>
      <c r="D127" s="3" t="s">
        <v>12</v>
      </c>
      <c r="E127" s="4">
        <v>25</v>
      </c>
      <c r="F127" s="3" t="s">
        <v>10</v>
      </c>
      <c r="G127" s="1" t="s">
        <v>128</v>
      </c>
    </row>
    <row r="128" spans="1:7" ht="20.399999999999999" customHeight="1" x14ac:dyDescent="0.3">
      <c r="A128" s="2">
        <v>4783</v>
      </c>
      <c r="B128" s="2" t="s">
        <v>154</v>
      </c>
      <c r="C128" s="3" t="s">
        <v>127</v>
      </c>
      <c r="D128" s="3" t="s">
        <v>12</v>
      </c>
      <c r="E128" s="4">
        <v>25</v>
      </c>
      <c r="F128" s="3" t="s">
        <v>129</v>
      </c>
      <c r="G128" s="1" t="s">
        <v>130</v>
      </c>
    </row>
    <row r="129" spans="1:7" ht="20.399999999999999" customHeight="1" x14ac:dyDescent="0.3">
      <c r="A129" s="2">
        <v>4796</v>
      </c>
      <c r="B129" s="2" t="s">
        <v>154</v>
      </c>
      <c r="C129" s="3" t="s">
        <v>150</v>
      </c>
      <c r="D129" s="3" t="s">
        <v>14</v>
      </c>
      <c r="E129" s="4">
        <v>75</v>
      </c>
      <c r="F129" s="3" t="s">
        <v>95</v>
      </c>
      <c r="G129" s="1" t="s">
        <v>151</v>
      </c>
    </row>
    <row r="130" spans="1:7" ht="20.399999999999999" customHeight="1" x14ac:dyDescent="0.3">
      <c r="A130" s="2">
        <v>4797</v>
      </c>
      <c r="B130" s="2" t="s">
        <v>154</v>
      </c>
      <c r="C130" s="3" t="s">
        <v>152</v>
      </c>
      <c r="D130" s="3" t="s">
        <v>14</v>
      </c>
      <c r="E130" s="4">
        <v>68.5</v>
      </c>
      <c r="F130" s="3" t="s">
        <v>95</v>
      </c>
      <c r="G130" s="1" t="s">
        <v>153</v>
      </c>
    </row>
    <row r="131" spans="1:7" ht="20.399999999999999" customHeight="1" x14ac:dyDescent="0.3">
      <c r="A131" s="2">
        <v>4798</v>
      </c>
      <c r="B131" s="2" t="s">
        <v>154</v>
      </c>
      <c r="C131" s="3" t="s">
        <v>45</v>
      </c>
      <c r="D131" s="3"/>
      <c r="E131" s="4">
        <v>75</v>
      </c>
      <c r="F131" s="3" t="s">
        <v>129</v>
      </c>
      <c r="G131" s="1" t="s">
        <v>154</v>
      </c>
    </row>
    <row r="132" spans="1:7" ht="20.399999999999999" customHeight="1" x14ac:dyDescent="0.3">
      <c r="A132" s="2">
        <v>4813</v>
      </c>
      <c r="B132" s="2" t="s">
        <v>154</v>
      </c>
      <c r="C132" s="3" t="s">
        <v>183</v>
      </c>
      <c r="D132" s="3" t="s">
        <v>12</v>
      </c>
      <c r="E132" s="4">
        <v>50</v>
      </c>
      <c r="F132" s="3" t="s">
        <v>43</v>
      </c>
      <c r="G132" s="1" t="s">
        <v>184</v>
      </c>
    </row>
    <row r="133" spans="1:7" ht="20.399999999999999" customHeight="1" x14ac:dyDescent="0.3">
      <c r="A133" s="2">
        <v>4818</v>
      </c>
      <c r="B133" s="2" t="s">
        <v>154</v>
      </c>
      <c r="C133" s="3" t="s">
        <v>193</v>
      </c>
      <c r="D133" s="3" t="s">
        <v>12</v>
      </c>
      <c r="E133" s="4">
        <v>83.33</v>
      </c>
      <c r="F133" s="3" t="s">
        <v>194</v>
      </c>
      <c r="G133" s="1" t="s">
        <v>195</v>
      </c>
    </row>
    <row r="134" spans="1:7" ht="20.399999999999999" customHeight="1" x14ac:dyDescent="0.3">
      <c r="A134" s="2">
        <v>4824</v>
      </c>
      <c r="B134" s="2" t="s">
        <v>154</v>
      </c>
      <c r="C134" s="3" t="s">
        <v>207</v>
      </c>
      <c r="D134" s="3"/>
      <c r="E134" s="4">
        <v>23</v>
      </c>
      <c r="F134" s="3" t="s">
        <v>129</v>
      </c>
      <c r="G134" s="1" t="s">
        <v>154</v>
      </c>
    </row>
    <row r="135" spans="1:7" ht="20.399999999999999" customHeight="1" x14ac:dyDescent="0.3">
      <c r="A135" s="2">
        <v>4825</v>
      </c>
      <c r="B135" s="2" t="s">
        <v>154</v>
      </c>
      <c r="C135" s="3" t="s">
        <v>40</v>
      </c>
      <c r="D135" s="3" t="s">
        <v>12</v>
      </c>
      <c r="E135" s="4">
        <v>25</v>
      </c>
      <c r="F135" s="3" t="s">
        <v>10</v>
      </c>
      <c r="G135" s="1" t="s">
        <v>184</v>
      </c>
    </row>
    <row r="136" spans="1:7" ht="20.399999999999999" customHeight="1" x14ac:dyDescent="0.3">
      <c r="A136" s="2">
        <v>4826</v>
      </c>
      <c r="B136" s="2" t="s">
        <v>154</v>
      </c>
      <c r="C136" s="3" t="s">
        <v>25</v>
      </c>
      <c r="D136" s="3"/>
      <c r="E136" s="4">
        <v>83.33</v>
      </c>
      <c r="F136" s="3" t="s">
        <v>194</v>
      </c>
      <c r="G136" s="1" t="s">
        <v>208</v>
      </c>
    </row>
    <row r="137" spans="1:7" ht="20.399999999999999" customHeight="1" x14ac:dyDescent="0.3">
      <c r="A137" s="2">
        <v>4836</v>
      </c>
      <c r="B137" s="2" t="s">
        <v>154</v>
      </c>
      <c r="C137" s="3" t="s">
        <v>45</v>
      </c>
      <c r="D137" s="3" t="s">
        <v>12</v>
      </c>
      <c r="E137" s="4">
        <v>25</v>
      </c>
      <c r="F137" s="3" t="s">
        <v>10</v>
      </c>
      <c r="G137" s="1" t="s">
        <v>222</v>
      </c>
    </row>
    <row r="138" spans="1:7" ht="20.399999999999999" customHeight="1" x14ac:dyDescent="0.3">
      <c r="A138" s="2">
        <v>4840</v>
      </c>
      <c r="B138" s="2" t="s">
        <v>154</v>
      </c>
      <c r="C138" s="3" t="s">
        <v>28</v>
      </c>
      <c r="D138" s="3" t="s">
        <v>12</v>
      </c>
      <c r="E138" s="4">
        <v>83.33</v>
      </c>
      <c r="F138" s="3" t="s">
        <v>77</v>
      </c>
      <c r="G138" s="1" t="s">
        <v>154</v>
      </c>
    </row>
    <row r="139" spans="1:7" ht="20.399999999999999" customHeight="1" x14ac:dyDescent="0.3">
      <c r="A139" s="2">
        <v>4841</v>
      </c>
      <c r="B139" s="2" t="s">
        <v>154</v>
      </c>
      <c r="C139" s="3" t="s">
        <v>231</v>
      </c>
      <c r="D139" s="3" t="s">
        <v>12</v>
      </c>
      <c r="E139" s="4">
        <v>83.33</v>
      </c>
      <c r="F139" s="3" t="s">
        <v>194</v>
      </c>
      <c r="G139" s="1" t="s">
        <v>232</v>
      </c>
    </row>
    <row r="140" spans="1:7" ht="20.399999999999999" customHeight="1" x14ac:dyDescent="0.3">
      <c r="A140" s="2">
        <v>4851</v>
      </c>
      <c r="B140" s="2" t="s">
        <v>154</v>
      </c>
      <c r="C140" s="3" t="s">
        <v>243</v>
      </c>
      <c r="D140" s="3"/>
      <c r="E140" s="4">
        <v>75</v>
      </c>
      <c r="F140" s="3" t="s">
        <v>129</v>
      </c>
      <c r="G140" s="1" t="s">
        <v>154</v>
      </c>
    </row>
    <row r="141" spans="1:7" ht="20.399999999999999" customHeight="1" x14ac:dyDescent="0.3">
      <c r="A141" s="2">
        <v>4861</v>
      </c>
      <c r="B141" s="2" t="s">
        <v>154</v>
      </c>
      <c r="C141" s="3" t="s">
        <v>262</v>
      </c>
      <c r="D141" s="3" t="s">
        <v>12</v>
      </c>
      <c r="E141" s="4">
        <v>83.33</v>
      </c>
      <c r="F141" s="3" t="s">
        <v>194</v>
      </c>
      <c r="G141" s="1" t="s">
        <v>263</v>
      </c>
    </row>
    <row r="142" spans="1:7" ht="20.399999999999999" customHeight="1" x14ac:dyDescent="0.3">
      <c r="A142" s="2">
        <v>4867</v>
      </c>
      <c r="B142" s="2" t="s">
        <v>154</v>
      </c>
      <c r="C142" s="3" t="s">
        <v>274</v>
      </c>
      <c r="D142" s="3" t="s">
        <v>14</v>
      </c>
      <c r="E142" s="4">
        <v>75</v>
      </c>
      <c r="F142" s="3" t="s">
        <v>95</v>
      </c>
      <c r="G142" s="1" t="s">
        <v>275</v>
      </c>
    </row>
    <row r="143" spans="1:7" ht="20.399999999999999" customHeight="1" x14ac:dyDescent="0.3">
      <c r="A143" s="2">
        <v>4869</v>
      </c>
      <c r="B143" s="2" t="s">
        <v>154</v>
      </c>
      <c r="C143" s="3" t="s">
        <v>278</v>
      </c>
      <c r="D143" s="3" t="s">
        <v>12</v>
      </c>
      <c r="E143" s="4">
        <v>600</v>
      </c>
      <c r="F143" s="3" t="s">
        <v>224</v>
      </c>
      <c r="G143" s="1" t="s">
        <v>184</v>
      </c>
    </row>
    <row r="144" spans="1:7" ht="20.399999999999999" customHeight="1" x14ac:dyDescent="0.3">
      <c r="A144" s="2">
        <v>4870</v>
      </c>
      <c r="B144" s="2" t="s">
        <v>154</v>
      </c>
      <c r="C144" s="3" t="s">
        <v>279</v>
      </c>
      <c r="D144" s="3"/>
      <c r="E144" s="4">
        <v>75</v>
      </c>
      <c r="F144" s="3" t="s">
        <v>129</v>
      </c>
      <c r="G144" s="1" t="s">
        <v>154</v>
      </c>
    </row>
    <row r="145" spans="1:7" ht="20.399999999999999" customHeight="1" x14ac:dyDescent="0.3">
      <c r="A145" s="2">
        <v>4875</v>
      </c>
      <c r="B145" s="2" t="s">
        <v>154</v>
      </c>
      <c r="C145" s="3" t="s">
        <v>89</v>
      </c>
      <c r="D145" s="3" t="s">
        <v>12</v>
      </c>
      <c r="E145" s="4">
        <v>150</v>
      </c>
      <c r="F145" s="3" t="s">
        <v>224</v>
      </c>
      <c r="G145" s="1" t="s">
        <v>286</v>
      </c>
    </row>
    <row r="146" spans="1:7" ht="20.399999999999999" customHeight="1" x14ac:dyDescent="0.3">
      <c r="A146" s="2">
        <v>4885</v>
      </c>
      <c r="B146" s="2" t="s">
        <v>154</v>
      </c>
      <c r="C146" s="3" t="s">
        <v>301</v>
      </c>
      <c r="D146" s="3" t="s">
        <v>12</v>
      </c>
      <c r="E146" s="4">
        <v>400</v>
      </c>
      <c r="F146" s="3" t="s">
        <v>43</v>
      </c>
      <c r="G146" s="1" t="s">
        <v>130</v>
      </c>
    </row>
    <row r="147" spans="1:7" ht="20.399999999999999" customHeight="1" x14ac:dyDescent="0.3">
      <c r="A147" s="2">
        <v>4891</v>
      </c>
      <c r="B147" s="2" t="s">
        <v>154</v>
      </c>
      <c r="C147" s="3" t="s">
        <v>308</v>
      </c>
      <c r="D147" s="3" t="s">
        <v>12</v>
      </c>
      <c r="E147" s="4">
        <v>83.34</v>
      </c>
      <c r="F147" s="3" t="s">
        <v>194</v>
      </c>
      <c r="G147" s="1" t="s">
        <v>184</v>
      </c>
    </row>
    <row r="148" spans="1:7" ht="20.399999999999999" customHeight="1" x14ac:dyDescent="0.3">
      <c r="A148" s="2">
        <v>4892</v>
      </c>
      <c r="B148" s="2" t="s">
        <v>154</v>
      </c>
      <c r="C148" s="3" t="s">
        <v>309</v>
      </c>
      <c r="D148" s="3" t="s">
        <v>12</v>
      </c>
      <c r="E148" s="4">
        <v>83.33</v>
      </c>
      <c r="F148" s="3" t="s">
        <v>77</v>
      </c>
      <c r="G148" s="1" t="s">
        <v>310</v>
      </c>
    </row>
    <row r="149" spans="1:7" ht="20.399999999999999" customHeight="1" x14ac:dyDescent="0.3">
      <c r="A149" s="2"/>
      <c r="B149" s="2"/>
      <c r="C149" s="3"/>
      <c r="D149" s="3"/>
      <c r="E149" s="5">
        <f>SUM(E121:E148)</f>
        <v>2916.49</v>
      </c>
      <c r="F149" s="3"/>
      <c r="G149" s="1"/>
    </row>
  </sheetData>
  <sortState xmlns:xlrd2="http://schemas.microsoft.com/office/spreadsheetml/2017/richdata2" ref="A2:G120">
    <sortCondition ref="B2:B120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6065A-E602-4716-80B7-4788506772AC}">
  <dimension ref="A1:L72"/>
  <sheetViews>
    <sheetView tabSelected="1" workbookViewId="0">
      <selection activeCell="C1" sqref="C1:I72"/>
    </sheetView>
  </sheetViews>
  <sheetFormatPr defaultRowHeight="14.4" x14ac:dyDescent="0.3"/>
  <cols>
    <col min="4" max="4" width="15.44140625" customWidth="1"/>
    <col min="5" max="5" width="11.6640625" customWidth="1"/>
    <col min="6" max="6" width="8.21875" customWidth="1"/>
    <col min="7" max="7" width="18.21875" customWidth="1"/>
    <col min="8" max="8" width="33.6640625" customWidth="1"/>
    <col min="9" max="9" width="5.6640625" style="7" customWidth="1"/>
    <col min="12" max="12" width="13.5546875" customWidth="1"/>
  </cols>
  <sheetData>
    <row r="1" spans="1:10" x14ac:dyDescent="0.3">
      <c r="A1" s="2" t="s">
        <v>3</v>
      </c>
      <c r="B1" s="2" t="s">
        <v>351</v>
      </c>
      <c r="C1" s="2" t="s">
        <v>352</v>
      </c>
      <c r="D1" s="3" t="s">
        <v>4</v>
      </c>
      <c r="E1" s="3" t="s">
        <v>11</v>
      </c>
      <c r="F1" s="4" t="s">
        <v>5</v>
      </c>
      <c r="G1" s="3" t="s">
        <v>59</v>
      </c>
      <c r="H1" s="1" t="s">
        <v>6</v>
      </c>
      <c r="I1" s="7" t="s">
        <v>362</v>
      </c>
      <c r="J1" s="3" t="s">
        <v>363</v>
      </c>
    </row>
    <row r="2" spans="1:10" ht="33.6" customHeight="1" x14ac:dyDescent="0.3">
      <c r="A2" s="2">
        <v>4735</v>
      </c>
      <c r="B2" s="2" t="s">
        <v>312</v>
      </c>
      <c r="C2" s="2" t="s">
        <v>354</v>
      </c>
      <c r="D2" s="3" t="s">
        <v>22</v>
      </c>
      <c r="E2" s="3" t="s">
        <v>23</v>
      </c>
      <c r="F2" s="4">
        <v>7.5</v>
      </c>
      <c r="G2" s="3" t="s">
        <v>24</v>
      </c>
      <c r="H2" s="1" t="s">
        <v>349</v>
      </c>
      <c r="I2" s="7">
        <v>5</v>
      </c>
    </row>
    <row r="3" spans="1:10" ht="33.6" customHeight="1" x14ac:dyDescent="0.3">
      <c r="A3" s="2">
        <v>4737</v>
      </c>
      <c r="B3" s="2" t="s">
        <v>312</v>
      </c>
      <c r="C3" s="2" t="s">
        <v>354</v>
      </c>
      <c r="D3" s="3" t="s">
        <v>25</v>
      </c>
      <c r="E3" s="3"/>
      <c r="F3" s="4">
        <v>2.5</v>
      </c>
      <c r="G3" s="3" t="s">
        <v>26</v>
      </c>
      <c r="H3" s="1" t="s">
        <v>27</v>
      </c>
      <c r="I3" s="7">
        <v>0.5</v>
      </c>
    </row>
    <row r="4" spans="1:10" ht="33.6" customHeight="1" x14ac:dyDescent="0.3">
      <c r="A4" s="2">
        <v>4744</v>
      </c>
      <c r="B4" s="2" t="s">
        <v>312</v>
      </c>
      <c r="C4" s="2" t="s">
        <v>354</v>
      </c>
      <c r="D4" s="3" t="s">
        <v>45</v>
      </c>
      <c r="E4" s="3"/>
      <c r="F4" s="4">
        <v>3.5</v>
      </c>
      <c r="G4" s="3" t="s">
        <v>47</v>
      </c>
      <c r="H4" s="1" t="s">
        <v>46</v>
      </c>
      <c r="I4" s="7">
        <v>2</v>
      </c>
    </row>
    <row r="5" spans="1:10" ht="33.6" customHeight="1" x14ac:dyDescent="0.3">
      <c r="A5" s="2">
        <v>4745</v>
      </c>
      <c r="B5" s="2" t="s">
        <v>312</v>
      </c>
      <c r="C5" s="2" t="s">
        <v>354</v>
      </c>
      <c r="D5" s="3" t="s">
        <v>45</v>
      </c>
      <c r="E5" s="3"/>
      <c r="F5" s="4">
        <v>18</v>
      </c>
      <c r="G5" s="3" t="s">
        <v>48</v>
      </c>
      <c r="H5" s="1" t="s">
        <v>49</v>
      </c>
      <c r="I5" s="7">
        <v>12</v>
      </c>
    </row>
    <row r="6" spans="1:10" ht="33.6" customHeight="1" x14ac:dyDescent="0.3">
      <c r="A6" s="2">
        <v>4751</v>
      </c>
      <c r="B6" s="2" t="s">
        <v>312</v>
      </c>
      <c r="C6" s="2" t="s">
        <v>354</v>
      </c>
      <c r="D6" s="3" t="s">
        <v>60</v>
      </c>
      <c r="E6" s="3"/>
      <c r="F6" s="4">
        <v>24</v>
      </c>
      <c r="G6" s="3" t="s">
        <v>61</v>
      </c>
      <c r="H6" s="1" t="s">
        <v>62</v>
      </c>
      <c r="I6" s="7">
        <v>16</v>
      </c>
    </row>
    <row r="7" spans="1:10" ht="33.6" customHeight="1" x14ac:dyDescent="0.3">
      <c r="A7" s="2">
        <v>4755</v>
      </c>
      <c r="B7" s="2" t="s">
        <v>312</v>
      </c>
      <c r="C7" s="2" t="s">
        <v>354</v>
      </c>
      <c r="D7" s="3" t="s">
        <v>70</v>
      </c>
      <c r="E7" s="3" t="s">
        <v>23</v>
      </c>
      <c r="F7" s="4">
        <v>21</v>
      </c>
      <c r="G7" s="3" t="s">
        <v>71</v>
      </c>
      <c r="H7" s="1" t="s">
        <v>72</v>
      </c>
      <c r="I7" s="7">
        <v>14</v>
      </c>
    </row>
    <row r="8" spans="1:10" ht="33.6" customHeight="1" x14ac:dyDescent="0.3">
      <c r="A8" s="2">
        <v>4762</v>
      </c>
      <c r="B8" s="2" t="s">
        <v>312</v>
      </c>
      <c r="C8" s="2" t="s">
        <v>354</v>
      </c>
      <c r="D8" s="3" t="s">
        <v>45</v>
      </c>
      <c r="E8" s="3" t="s">
        <v>32</v>
      </c>
      <c r="F8" s="4">
        <v>9</v>
      </c>
      <c r="G8" s="3" t="s">
        <v>85</v>
      </c>
      <c r="H8" s="1" t="s">
        <v>86</v>
      </c>
      <c r="I8" s="7">
        <v>6</v>
      </c>
    </row>
    <row r="9" spans="1:10" ht="33.6" customHeight="1" x14ac:dyDescent="0.3">
      <c r="A9" s="2">
        <v>4765</v>
      </c>
      <c r="B9" s="2" t="s">
        <v>312</v>
      </c>
      <c r="C9" s="2" t="s">
        <v>354</v>
      </c>
      <c r="D9" s="3" t="s">
        <v>92</v>
      </c>
      <c r="E9" s="3"/>
      <c r="F9" s="4">
        <v>3</v>
      </c>
      <c r="G9" s="3" t="s">
        <v>93</v>
      </c>
      <c r="H9" s="1" t="s">
        <v>94</v>
      </c>
      <c r="I9" s="7">
        <v>2</v>
      </c>
    </row>
    <row r="10" spans="1:10" ht="33.6" customHeight="1" x14ac:dyDescent="0.3">
      <c r="A10" s="2">
        <v>4767</v>
      </c>
      <c r="B10" s="2" t="s">
        <v>312</v>
      </c>
      <c r="C10" s="2" t="s">
        <v>354</v>
      </c>
      <c r="D10" s="3" t="s">
        <v>89</v>
      </c>
      <c r="E10" s="3"/>
      <c r="F10" s="4">
        <v>25.5</v>
      </c>
      <c r="G10" s="3" t="s">
        <v>97</v>
      </c>
      <c r="H10" s="1" t="s">
        <v>347</v>
      </c>
      <c r="I10" s="7">
        <v>16.5</v>
      </c>
    </row>
    <row r="11" spans="1:10" ht="33.6" customHeight="1" x14ac:dyDescent="0.3">
      <c r="A11" s="2">
        <v>4777</v>
      </c>
      <c r="B11" s="2" t="s">
        <v>312</v>
      </c>
      <c r="C11" s="2" t="s">
        <v>354</v>
      </c>
      <c r="D11" s="3" t="s">
        <v>70</v>
      </c>
      <c r="E11" s="3" t="s">
        <v>23</v>
      </c>
      <c r="F11" s="4">
        <v>7.75</v>
      </c>
      <c r="G11" s="3" t="s">
        <v>119</v>
      </c>
      <c r="H11" s="1" t="s">
        <v>120</v>
      </c>
      <c r="I11" s="7">
        <v>5.5</v>
      </c>
    </row>
    <row r="12" spans="1:10" ht="33.6" customHeight="1" x14ac:dyDescent="0.3">
      <c r="A12" s="2">
        <v>4778</v>
      </c>
      <c r="B12" s="2" t="s">
        <v>312</v>
      </c>
      <c r="C12" s="2" t="s">
        <v>354</v>
      </c>
      <c r="D12" s="3" t="s">
        <v>105</v>
      </c>
      <c r="E12" s="3" t="s">
        <v>23</v>
      </c>
      <c r="F12" s="4">
        <v>11.25</v>
      </c>
      <c r="G12" s="3" t="s">
        <v>71</v>
      </c>
      <c r="H12" s="1" t="s">
        <v>121</v>
      </c>
      <c r="I12" s="7">
        <v>7.5</v>
      </c>
    </row>
    <row r="13" spans="1:10" ht="33.6" customHeight="1" x14ac:dyDescent="0.3">
      <c r="A13" s="2">
        <v>4779</v>
      </c>
      <c r="B13" s="2" t="s">
        <v>312</v>
      </c>
      <c r="C13" s="2" t="s">
        <v>354</v>
      </c>
      <c r="D13" s="3" t="s">
        <v>89</v>
      </c>
      <c r="E13" s="3"/>
      <c r="F13" s="4">
        <v>2</v>
      </c>
      <c r="G13" s="3" t="s">
        <v>123</v>
      </c>
      <c r="H13" s="1" t="s">
        <v>122</v>
      </c>
      <c r="I13" s="7">
        <v>1</v>
      </c>
    </row>
    <row r="14" spans="1:10" ht="33.6" customHeight="1" x14ac:dyDescent="0.3">
      <c r="A14" s="2">
        <v>4786</v>
      </c>
      <c r="B14" s="2" t="s">
        <v>312</v>
      </c>
      <c r="C14" s="2" t="s">
        <v>354</v>
      </c>
      <c r="D14" s="3" t="s">
        <v>133</v>
      </c>
      <c r="E14" s="3" t="s">
        <v>14</v>
      </c>
      <c r="F14" s="4">
        <v>6.5</v>
      </c>
      <c r="G14" s="3" t="s">
        <v>136</v>
      </c>
      <c r="H14" s="1" t="s">
        <v>137</v>
      </c>
      <c r="I14" s="7">
        <v>5</v>
      </c>
    </row>
    <row r="15" spans="1:10" ht="33.6" customHeight="1" x14ac:dyDescent="0.3">
      <c r="A15" s="2">
        <v>4790</v>
      </c>
      <c r="B15" s="2" t="s">
        <v>312</v>
      </c>
      <c r="C15" s="2" t="s">
        <v>354</v>
      </c>
      <c r="D15" s="3" t="s">
        <v>25</v>
      </c>
      <c r="E15" s="3" t="s">
        <v>23</v>
      </c>
      <c r="F15" s="4">
        <v>31.5</v>
      </c>
      <c r="G15" s="3" t="s">
        <v>141</v>
      </c>
      <c r="H15" s="1" t="s">
        <v>142</v>
      </c>
      <c r="I15" s="7">
        <v>21</v>
      </c>
    </row>
    <row r="16" spans="1:10" ht="33.6" customHeight="1" x14ac:dyDescent="0.3">
      <c r="A16" s="2">
        <v>4792</v>
      </c>
      <c r="B16" s="2" t="s">
        <v>312</v>
      </c>
      <c r="C16" s="2" t="s">
        <v>354</v>
      </c>
      <c r="D16" s="3" t="s">
        <v>66</v>
      </c>
      <c r="E16" s="3" t="s">
        <v>23</v>
      </c>
      <c r="F16" s="4">
        <v>39</v>
      </c>
      <c r="G16" s="3" t="s">
        <v>146</v>
      </c>
      <c r="H16" s="1" t="s">
        <v>147</v>
      </c>
      <c r="I16" s="7">
        <v>29</v>
      </c>
    </row>
    <row r="17" spans="1:12" ht="33.6" customHeight="1" x14ac:dyDescent="0.3">
      <c r="A17" s="2">
        <v>4804</v>
      </c>
      <c r="B17" s="2" t="s">
        <v>312</v>
      </c>
      <c r="C17" s="2" t="s">
        <v>354</v>
      </c>
      <c r="D17" s="3" t="s">
        <v>25</v>
      </c>
      <c r="E17" s="3" t="s">
        <v>23</v>
      </c>
      <c r="F17" s="4">
        <v>5</v>
      </c>
      <c r="G17" s="3" t="s">
        <v>170</v>
      </c>
      <c r="H17" s="1" t="s">
        <v>171</v>
      </c>
      <c r="I17" s="7">
        <v>5</v>
      </c>
    </row>
    <row r="18" spans="1:12" ht="33.6" customHeight="1" x14ac:dyDescent="0.3">
      <c r="A18" s="2">
        <v>4807</v>
      </c>
      <c r="B18" s="2" t="s">
        <v>312</v>
      </c>
      <c r="C18" s="2" t="s">
        <v>354</v>
      </c>
      <c r="D18" s="3" t="s">
        <v>172</v>
      </c>
      <c r="E18" s="3"/>
      <c r="F18" s="4">
        <v>81</v>
      </c>
      <c r="G18" s="3" t="s">
        <v>174</v>
      </c>
      <c r="H18" s="1" t="s">
        <v>175</v>
      </c>
      <c r="I18" s="7">
        <v>54</v>
      </c>
    </row>
    <row r="19" spans="1:12" ht="33.6" customHeight="1" x14ac:dyDescent="0.3">
      <c r="A19" s="2">
        <v>4810</v>
      </c>
      <c r="B19" s="2" t="s">
        <v>312</v>
      </c>
      <c r="C19" s="2" t="s">
        <v>354</v>
      </c>
      <c r="D19" s="3" t="s">
        <v>178</v>
      </c>
      <c r="E19" s="3"/>
      <c r="F19" s="4">
        <v>12</v>
      </c>
      <c r="G19" s="3" t="s">
        <v>179</v>
      </c>
      <c r="H19" s="1" t="s">
        <v>180</v>
      </c>
      <c r="I19" s="7">
        <v>8</v>
      </c>
    </row>
    <row r="20" spans="1:12" ht="33.6" customHeight="1" x14ac:dyDescent="0.3">
      <c r="A20" s="2">
        <v>4819</v>
      </c>
      <c r="B20" s="2" t="s">
        <v>312</v>
      </c>
      <c r="C20" s="2" t="s">
        <v>354</v>
      </c>
      <c r="D20" s="3" t="s">
        <v>105</v>
      </c>
      <c r="E20" s="3" t="s">
        <v>23</v>
      </c>
      <c r="F20" s="4">
        <v>31.5</v>
      </c>
      <c r="G20" s="3" t="s">
        <v>119</v>
      </c>
      <c r="H20" s="1" t="s">
        <v>196</v>
      </c>
      <c r="I20" s="7">
        <v>21</v>
      </c>
    </row>
    <row r="21" spans="1:12" ht="33.6" customHeight="1" x14ac:dyDescent="0.3">
      <c r="A21" s="2">
        <v>4831</v>
      </c>
      <c r="B21" s="2" t="s">
        <v>312</v>
      </c>
      <c r="C21" s="2" t="s">
        <v>354</v>
      </c>
      <c r="D21" s="3" t="s">
        <v>45</v>
      </c>
      <c r="E21" s="3" t="s">
        <v>23</v>
      </c>
      <c r="F21" s="4">
        <v>7.5</v>
      </c>
      <c r="G21" s="3" t="s">
        <v>119</v>
      </c>
      <c r="H21" s="1" t="s">
        <v>215</v>
      </c>
      <c r="I21" s="7">
        <v>5</v>
      </c>
    </row>
    <row r="22" spans="1:12" ht="33.6" customHeight="1" x14ac:dyDescent="0.3">
      <c r="A22" s="2">
        <v>4832</v>
      </c>
      <c r="B22" s="2" t="s">
        <v>312</v>
      </c>
      <c r="C22" s="2" t="s">
        <v>354</v>
      </c>
      <c r="D22" s="3" t="s">
        <v>45</v>
      </c>
      <c r="E22" s="3" t="s">
        <v>23</v>
      </c>
      <c r="F22" s="4">
        <v>6</v>
      </c>
      <c r="G22" s="3" t="s">
        <v>71</v>
      </c>
      <c r="H22" s="1" t="s">
        <v>216</v>
      </c>
      <c r="I22" s="7">
        <v>4</v>
      </c>
    </row>
    <row r="23" spans="1:12" ht="33.6" customHeight="1" x14ac:dyDescent="0.3">
      <c r="A23" s="2">
        <v>4853</v>
      </c>
      <c r="B23" s="2" t="s">
        <v>312</v>
      </c>
      <c r="C23" s="2" t="s">
        <v>354</v>
      </c>
      <c r="D23" s="3" t="s">
        <v>105</v>
      </c>
      <c r="E23" s="3" t="s">
        <v>23</v>
      </c>
      <c r="F23" s="4">
        <v>6</v>
      </c>
      <c r="G23" s="3" t="s">
        <v>247</v>
      </c>
      <c r="H23" s="1" t="s">
        <v>248</v>
      </c>
      <c r="I23" s="7">
        <v>4</v>
      </c>
    </row>
    <row r="24" spans="1:12" ht="33.6" customHeight="1" x14ac:dyDescent="0.3">
      <c r="A24" s="2">
        <v>4859</v>
      </c>
      <c r="B24" s="2" t="s">
        <v>312</v>
      </c>
      <c r="C24" s="2" t="s">
        <v>354</v>
      </c>
      <c r="D24" s="3" t="s">
        <v>22</v>
      </c>
      <c r="E24" s="3" t="s">
        <v>23</v>
      </c>
      <c r="F24" s="4">
        <v>13.5</v>
      </c>
      <c r="G24" s="3" t="s">
        <v>257</v>
      </c>
      <c r="H24" s="1" t="s">
        <v>258</v>
      </c>
      <c r="I24" s="7">
        <v>9</v>
      </c>
    </row>
    <row r="25" spans="1:12" ht="33.6" customHeight="1" x14ac:dyDescent="0.3">
      <c r="A25" s="2">
        <v>4865</v>
      </c>
      <c r="B25" s="2" t="s">
        <v>312</v>
      </c>
      <c r="C25" s="2" t="s">
        <v>354</v>
      </c>
      <c r="D25" s="3" t="s">
        <v>152</v>
      </c>
      <c r="E25" s="3" t="s">
        <v>23</v>
      </c>
      <c r="F25" s="4">
        <v>5</v>
      </c>
      <c r="G25" s="3" t="s">
        <v>273</v>
      </c>
      <c r="H25" s="1" t="s">
        <v>272</v>
      </c>
      <c r="I25" s="7">
        <v>3</v>
      </c>
    </row>
    <row r="26" spans="1:12" ht="33.6" customHeight="1" x14ac:dyDescent="0.3">
      <c r="A26" s="2">
        <v>4873</v>
      </c>
      <c r="B26" s="2" t="s">
        <v>312</v>
      </c>
      <c r="C26" s="2" t="s">
        <v>354</v>
      </c>
      <c r="D26" s="3" t="s">
        <v>244</v>
      </c>
      <c r="E26" s="3" t="s">
        <v>23</v>
      </c>
      <c r="F26" s="4">
        <v>13.5</v>
      </c>
      <c r="G26" s="3" t="s">
        <v>284</v>
      </c>
      <c r="H26" s="1" t="s">
        <v>285</v>
      </c>
      <c r="I26" s="7">
        <v>9</v>
      </c>
    </row>
    <row r="27" spans="1:12" ht="33.6" customHeight="1" x14ac:dyDescent="0.3">
      <c r="A27" s="2">
        <v>4877</v>
      </c>
      <c r="B27" s="2" t="s">
        <v>312</v>
      </c>
      <c r="C27" s="2" t="s">
        <v>354</v>
      </c>
      <c r="D27" s="3" t="s">
        <v>89</v>
      </c>
      <c r="E27" s="3" t="s">
        <v>23</v>
      </c>
      <c r="F27" s="4">
        <v>4.5</v>
      </c>
      <c r="G27" s="3" t="s">
        <v>24</v>
      </c>
      <c r="H27" s="1" t="s">
        <v>289</v>
      </c>
      <c r="I27" s="7">
        <v>3</v>
      </c>
    </row>
    <row r="28" spans="1:12" ht="33.6" customHeight="1" x14ac:dyDescent="0.3">
      <c r="A28" s="2">
        <v>4879</v>
      </c>
      <c r="B28" s="2" t="s">
        <v>312</v>
      </c>
      <c r="C28" s="2" t="s">
        <v>354</v>
      </c>
      <c r="D28" s="3" t="s">
        <v>89</v>
      </c>
      <c r="E28" s="3" t="s">
        <v>23</v>
      </c>
      <c r="F28" s="4">
        <v>15</v>
      </c>
      <c r="G28" s="3" t="s">
        <v>290</v>
      </c>
      <c r="H28" s="1" t="s">
        <v>291</v>
      </c>
      <c r="I28" s="7">
        <v>10</v>
      </c>
    </row>
    <row r="29" spans="1:12" ht="48" customHeight="1" x14ac:dyDescent="0.3">
      <c r="A29" s="2">
        <v>4884</v>
      </c>
      <c r="B29" s="2" t="s">
        <v>312</v>
      </c>
      <c r="C29" s="2" t="s">
        <v>354</v>
      </c>
      <c r="D29" s="3" t="s">
        <v>22</v>
      </c>
      <c r="E29" s="3" t="s">
        <v>23</v>
      </c>
      <c r="F29" s="4">
        <v>15</v>
      </c>
      <c r="G29" s="3" t="s">
        <v>71</v>
      </c>
      <c r="H29" s="1" t="s">
        <v>300</v>
      </c>
      <c r="I29" s="7">
        <v>10</v>
      </c>
      <c r="J29" s="10" t="s">
        <v>356</v>
      </c>
      <c r="K29" s="10" t="s">
        <v>357</v>
      </c>
      <c r="L29" s="10" t="s">
        <v>355</v>
      </c>
    </row>
    <row r="30" spans="1:12" ht="33.6" customHeight="1" x14ac:dyDescent="0.3">
      <c r="A30" s="2"/>
      <c r="B30" s="2"/>
      <c r="C30" s="2"/>
      <c r="D30" s="3"/>
      <c r="E30" s="3"/>
      <c r="F30" s="5">
        <f>SUM(F2:F29)</f>
        <v>427.5</v>
      </c>
      <c r="G30" s="3"/>
      <c r="H30" s="1"/>
      <c r="I30" s="8">
        <f>SUM(I2:I29)</f>
        <v>288</v>
      </c>
      <c r="J30" s="11">
        <v>2.5</v>
      </c>
      <c r="K30" s="11">
        <f>I30*J30</f>
        <v>720</v>
      </c>
      <c r="L30" s="11">
        <f>K30-F30</f>
        <v>292.5</v>
      </c>
    </row>
    <row r="31" spans="1:12" ht="33.6" customHeight="1" x14ac:dyDescent="0.3">
      <c r="A31" s="2">
        <v>4732</v>
      </c>
      <c r="B31" s="2" t="s">
        <v>312</v>
      </c>
      <c r="C31" s="2" t="s">
        <v>353</v>
      </c>
      <c r="D31" s="3" t="s">
        <v>13</v>
      </c>
      <c r="E31" s="3" t="s">
        <v>14</v>
      </c>
      <c r="F31" s="4">
        <v>2.5</v>
      </c>
      <c r="G31" s="3" t="s">
        <v>348</v>
      </c>
      <c r="H31" s="1" t="s">
        <v>15</v>
      </c>
      <c r="I31" s="7">
        <v>1</v>
      </c>
    </row>
    <row r="32" spans="1:12" ht="33.6" customHeight="1" x14ac:dyDescent="0.3">
      <c r="A32" s="2">
        <v>4774</v>
      </c>
      <c r="B32" s="2" t="s">
        <v>312</v>
      </c>
      <c r="C32" s="2" t="s">
        <v>353</v>
      </c>
      <c r="D32" s="3" t="s">
        <v>22</v>
      </c>
      <c r="E32" s="3" t="s">
        <v>14</v>
      </c>
      <c r="F32" s="4">
        <v>2.5</v>
      </c>
      <c r="G32" s="3" t="s">
        <v>112</v>
      </c>
      <c r="H32" s="1" t="s">
        <v>113</v>
      </c>
      <c r="I32" s="7">
        <v>1</v>
      </c>
    </row>
    <row r="33" spans="1:9" ht="33.6" customHeight="1" x14ac:dyDescent="0.3">
      <c r="A33" s="2">
        <v>4734</v>
      </c>
      <c r="B33" s="2" t="s">
        <v>312</v>
      </c>
      <c r="C33" s="2" t="s">
        <v>353</v>
      </c>
      <c r="D33" s="3" t="s">
        <v>17</v>
      </c>
      <c r="E33" s="3" t="s">
        <v>19</v>
      </c>
      <c r="F33" s="4">
        <v>33.630000000000003</v>
      </c>
      <c r="G33" s="3" t="s">
        <v>20</v>
      </c>
      <c r="H33" s="1" t="s">
        <v>21</v>
      </c>
      <c r="I33" s="7">
        <v>10</v>
      </c>
    </row>
    <row r="34" spans="1:9" ht="33.6" customHeight="1" x14ac:dyDescent="0.3">
      <c r="A34" s="2">
        <v>4739</v>
      </c>
      <c r="B34" s="2" t="s">
        <v>312</v>
      </c>
      <c r="C34" s="2" t="s">
        <v>353</v>
      </c>
      <c r="D34" s="3" t="s">
        <v>31</v>
      </c>
      <c r="E34" s="3" t="s">
        <v>32</v>
      </c>
      <c r="F34" s="4">
        <v>1.75</v>
      </c>
      <c r="G34" s="3" t="s">
        <v>319</v>
      </c>
      <c r="H34" s="1" t="s">
        <v>33</v>
      </c>
      <c r="I34" s="7">
        <v>0.5</v>
      </c>
    </row>
    <row r="35" spans="1:9" ht="33.6" customHeight="1" x14ac:dyDescent="0.3">
      <c r="A35" s="2">
        <v>4741</v>
      </c>
      <c r="B35" s="2" t="s">
        <v>312</v>
      </c>
      <c r="C35" s="2" t="s">
        <v>353</v>
      </c>
      <c r="D35" s="3" t="s">
        <v>37</v>
      </c>
      <c r="E35" s="3" t="s">
        <v>14</v>
      </c>
      <c r="F35" s="4">
        <v>6.25</v>
      </c>
      <c r="G35" s="3" t="s">
        <v>38</v>
      </c>
      <c r="H35" s="1" t="s">
        <v>39</v>
      </c>
      <c r="I35" s="7">
        <v>2.5</v>
      </c>
    </row>
    <row r="36" spans="1:9" ht="33.6" customHeight="1" x14ac:dyDescent="0.3">
      <c r="A36" s="2">
        <v>4753</v>
      </c>
      <c r="B36" s="2" t="s">
        <v>312</v>
      </c>
      <c r="C36" s="2" t="s">
        <v>353</v>
      </c>
      <c r="D36" s="3" t="s">
        <v>63</v>
      </c>
      <c r="E36" s="3" t="s">
        <v>14</v>
      </c>
      <c r="F36" s="4">
        <v>2.5</v>
      </c>
      <c r="G36" s="3" t="s">
        <v>64</v>
      </c>
      <c r="H36" s="1" t="s">
        <v>65</v>
      </c>
      <c r="I36" s="7">
        <v>1</v>
      </c>
    </row>
    <row r="37" spans="1:9" ht="33.6" customHeight="1" x14ac:dyDescent="0.3">
      <c r="A37" s="2">
        <v>4754</v>
      </c>
      <c r="B37" s="2" t="s">
        <v>312</v>
      </c>
      <c r="C37" s="2" t="s">
        <v>353</v>
      </c>
      <c r="D37" s="3" t="s">
        <v>66</v>
      </c>
      <c r="E37" s="3" t="s">
        <v>67</v>
      </c>
      <c r="F37" s="4">
        <v>10</v>
      </c>
      <c r="G37" s="3" t="s">
        <v>68</v>
      </c>
      <c r="H37" s="1" t="s">
        <v>69</v>
      </c>
      <c r="I37" s="7">
        <v>5</v>
      </c>
    </row>
    <row r="38" spans="1:9" ht="33.6" customHeight="1" x14ac:dyDescent="0.3">
      <c r="A38" s="2">
        <v>4759</v>
      </c>
      <c r="B38" s="2" t="s">
        <v>312</v>
      </c>
      <c r="C38" s="2" t="s">
        <v>353</v>
      </c>
      <c r="D38" s="3" t="s">
        <v>78</v>
      </c>
      <c r="E38" s="3" t="s">
        <v>32</v>
      </c>
      <c r="F38" s="4">
        <v>4</v>
      </c>
      <c r="G38" s="3" t="s">
        <v>80</v>
      </c>
      <c r="H38" s="3" t="s">
        <v>79</v>
      </c>
      <c r="I38" s="7">
        <v>1</v>
      </c>
    </row>
    <row r="39" spans="1:9" ht="33.6" customHeight="1" x14ac:dyDescent="0.3">
      <c r="A39" s="2">
        <v>4760</v>
      </c>
      <c r="B39" s="2" t="s">
        <v>312</v>
      </c>
      <c r="C39" s="2" t="s">
        <v>353</v>
      </c>
      <c r="D39" s="3" t="s">
        <v>25</v>
      </c>
      <c r="E39" s="3" t="s">
        <v>23</v>
      </c>
      <c r="F39" s="4">
        <v>8.75</v>
      </c>
      <c r="G39" s="3" t="s">
        <v>82</v>
      </c>
      <c r="H39" s="3" t="s">
        <v>81</v>
      </c>
      <c r="I39" s="7">
        <v>3.5</v>
      </c>
    </row>
    <row r="40" spans="1:9" ht="33.6" customHeight="1" x14ac:dyDescent="0.3">
      <c r="A40" s="2">
        <v>4763</v>
      </c>
      <c r="B40" s="2" t="s">
        <v>312</v>
      </c>
      <c r="C40" s="2" t="s">
        <v>353</v>
      </c>
      <c r="D40" s="3" t="s">
        <v>25</v>
      </c>
      <c r="E40" s="3"/>
      <c r="F40" s="4">
        <v>7.5</v>
      </c>
      <c r="G40" s="3" t="s">
        <v>87</v>
      </c>
      <c r="H40" s="1" t="s">
        <v>88</v>
      </c>
      <c r="I40" s="7">
        <v>3</v>
      </c>
    </row>
    <row r="41" spans="1:9" ht="33.6" customHeight="1" x14ac:dyDescent="0.3">
      <c r="A41" s="2">
        <v>4764</v>
      </c>
      <c r="B41" s="2" t="s">
        <v>312</v>
      </c>
      <c r="C41" s="2" t="s">
        <v>353</v>
      </c>
      <c r="D41" s="3" t="s">
        <v>89</v>
      </c>
      <c r="E41" s="3"/>
      <c r="F41" s="4">
        <v>15</v>
      </c>
      <c r="G41" s="3" t="s">
        <v>90</v>
      </c>
      <c r="H41" s="1" t="s">
        <v>91</v>
      </c>
      <c r="I41" s="7">
        <v>6</v>
      </c>
    </row>
    <row r="42" spans="1:9" ht="33.6" customHeight="1" x14ac:dyDescent="0.3">
      <c r="A42" s="2">
        <v>4773</v>
      </c>
      <c r="B42" s="2" t="s">
        <v>312</v>
      </c>
      <c r="C42" s="2" t="s">
        <v>353</v>
      </c>
      <c r="D42" s="3" t="s">
        <v>89</v>
      </c>
      <c r="E42" s="3" t="s">
        <v>109</v>
      </c>
      <c r="F42" s="4">
        <v>17</v>
      </c>
      <c r="G42" s="3" t="s">
        <v>110</v>
      </c>
      <c r="H42" s="1" t="s">
        <v>358</v>
      </c>
      <c r="I42" s="7">
        <v>11</v>
      </c>
    </row>
    <row r="43" spans="1:9" ht="33.6" customHeight="1" x14ac:dyDescent="0.3">
      <c r="A43" s="2">
        <v>4781</v>
      </c>
      <c r="B43" s="2" t="s">
        <v>312</v>
      </c>
      <c r="C43" s="2" t="s">
        <v>353</v>
      </c>
      <c r="D43" s="3" t="s">
        <v>124</v>
      </c>
      <c r="E43" s="3"/>
      <c r="F43" s="4">
        <v>2.5</v>
      </c>
      <c r="G43" s="3" t="s">
        <v>125</v>
      </c>
      <c r="H43" s="1" t="s">
        <v>126</v>
      </c>
      <c r="I43" s="7">
        <v>1</v>
      </c>
    </row>
    <row r="44" spans="1:9" ht="33.6" customHeight="1" x14ac:dyDescent="0.3">
      <c r="A44" s="2">
        <v>4791</v>
      </c>
      <c r="B44" s="2" t="s">
        <v>312</v>
      </c>
      <c r="C44" s="2" t="s">
        <v>353</v>
      </c>
      <c r="D44" s="3" t="s">
        <v>143</v>
      </c>
      <c r="E44" s="3" t="s">
        <v>14</v>
      </c>
      <c r="F44" s="4">
        <v>5</v>
      </c>
      <c r="G44" s="3" t="s">
        <v>144</v>
      </c>
      <c r="H44" s="1" t="s">
        <v>145</v>
      </c>
      <c r="I44" s="7">
        <v>2</v>
      </c>
    </row>
    <row r="45" spans="1:9" ht="33.6" customHeight="1" x14ac:dyDescent="0.3">
      <c r="A45" s="2">
        <v>4794</v>
      </c>
      <c r="B45" s="2" t="s">
        <v>312</v>
      </c>
      <c r="C45" s="2" t="s">
        <v>353</v>
      </c>
      <c r="D45" s="3" t="s">
        <v>66</v>
      </c>
      <c r="E45" s="3" t="s">
        <v>67</v>
      </c>
      <c r="F45" s="4">
        <v>4.5</v>
      </c>
      <c r="G45" s="3" t="s">
        <v>148</v>
      </c>
      <c r="H45" s="1" t="s">
        <v>69</v>
      </c>
      <c r="I45" s="7">
        <v>2</v>
      </c>
    </row>
    <row r="46" spans="1:9" ht="33.6" customHeight="1" x14ac:dyDescent="0.3">
      <c r="A46" s="2">
        <v>4795</v>
      </c>
      <c r="B46" s="2" t="s">
        <v>312</v>
      </c>
      <c r="C46" s="2" t="s">
        <v>353</v>
      </c>
      <c r="D46" s="3" t="s">
        <v>66</v>
      </c>
      <c r="E46" s="3" t="s">
        <v>67</v>
      </c>
      <c r="F46" s="4">
        <v>1.5</v>
      </c>
      <c r="G46" s="3" t="s">
        <v>149</v>
      </c>
      <c r="H46" s="1" t="s">
        <v>69</v>
      </c>
      <c r="I46" s="7">
        <v>0.5</v>
      </c>
    </row>
    <row r="47" spans="1:9" ht="33.6" customHeight="1" x14ac:dyDescent="0.3">
      <c r="A47" s="2">
        <v>4799</v>
      </c>
      <c r="B47" s="2" t="s">
        <v>312</v>
      </c>
      <c r="C47" s="2" t="s">
        <v>353</v>
      </c>
      <c r="D47" s="3" t="s">
        <v>155</v>
      </c>
      <c r="E47" s="3" t="s">
        <v>14</v>
      </c>
      <c r="F47" s="4">
        <v>14.5</v>
      </c>
      <c r="G47" s="3" t="s">
        <v>156</v>
      </c>
      <c r="H47" s="1" t="s">
        <v>157</v>
      </c>
      <c r="I47" s="7">
        <v>4.5</v>
      </c>
    </row>
    <row r="48" spans="1:9" ht="33.6" customHeight="1" x14ac:dyDescent="0.3">
      <c r="A48" s="2">
        <v>4802</v>
      </c>
      <c r="B48" s="2" t="s">
        <v>312</v>
      </c>
      <c r="C48" s="2" t="s">
        <v>353</v>
      </c>
      <c r="D48" s="3" t="s">
        <v>164</v>
      </c>
      <c r="E48" s="3"/>
      <c r="F48" s="4">
        <v>2.5</v>
      </c>
      <c r="G48" s="3" t="s">
        <v>165</v>
      </c>
      <c r="H48" s="1" t="s">
        <v>166</v>
      </c>
      <c r="I48" s="7">
        <v>1</v>
      </c>
    </row>
    <row r="49" spans="1:9" ht="33.6" customHeight="1" x14ac:dyDescent="0.3">
      <c r="A49" s="2">
        <v>4803</v>
      </c>
      <c r="B49" s="2" t="s">
        <v>312</v>
      </c>
      <c r="C49" s="2" t="s">
        <v>353</v>
      </c>
      <c r="D49" s="3" t="s">
        <v>167</v>
      </c>
      <c r="E49" s="3"/>
      <c r="F49" s="4">
        <v>8</v>
      </c>
      <c r="G49" s="3" t="s">
        <v>168</v>
      </c>
      <c r="H49" s="1" t="s">
        <v>359</v>
      </c>
      <c r="I49" s="7">
        <v>3</v>
      </c>
    </row>
    <row r="50" spans="1:9" ht="33.6" customHeight="1" x14ac:dyDescent="0.3">
      <c r="A50" s="2">
        <v>4806</v>
      </c>
      <c r="B50" s="2" t="s">
        <v>312</v>
      </c>
      <c r="C50" s="2" t="s">
        <v>353</v>
      </c>
      <c r="D50" s="3" t="s">
        <v>172</v>
      </c>
      <c r="E50" s="3"/>
      <c r="F50" s="4">
        <v>5</v>
      </c>
      <c r="G50" s="3" t="s">
        <v>73</v>
      </c>
      <c r="H50" s="1" t="s">
        <v>173</v>
      </c>
      <c r="I50" s="7">
        <v>2</v>
      </c>
    </row>
    <row r="51" spans="1:9" ht="33.6" customHeight="1" x14ac:dyDescent="0.3">
      <c r="A51" s="2">
        <v>4809</v>
      </c>
      <c r="B51" s="2" t="s">
        <v>312</v>
      </c>
      <c r="C51" s="2" t="s">
        <v>353</v>
      </c>
      <c r="D51" s="3" t="s">
        <v>172</v>
      </c>
      <c r="E51" s="3"/>
      <c r="F51" s="4">
        <v>10</v>
      </c>
      <c r="G51" s="3" t="s">
        <v>176</v>
      </c>
      <c r="H51" s="1" t="s">
        <v>177</v>
      </c>
      <c r="I51" s="7">
        <v>4</v>
      </c>
    </row>
    <row r="52" spans="1:9" ht="33.6" customHeight="1" x14ac:dyDescent="0.3">
      <c r="A52" s="2">
        <v>4812</v>
      </c>
      <c r="B52" s="2" t="s">
        <v>312</v>
      </c>
      <c r="C52" s="2" t="s">
        <v>353</v>
      </c>
      <c r="D52" s="3" t="s">
        <v>138</v>
      </c>
      <c r="E52" s="3" t="s">
        <v>67</v>
      </c>
      <c r="F52" s="4">
        <v>2.5</v>
      </c>
      <c r="G52" s="3" t="s">
        <v>181</v>
      </c>
      <c r="H52" s="1" t="s">
        <v>182</v>
      </c>
      <c r="I52" s="7">
        <v>1</v>
      </c>
    </row>
    <row r="53" spans="1:9" ht="33.6" customHeight="1" x14ac:dyDescent="0.3">
      <c r="A53" s="2">
        <v>4814</v>
      </c>
      <c r="B53" s="2" t="s">
        <v>312</v>
      </c>
      <c r="C53" s="2" t="s">
        <v>353</v>
      </c>
      <c r="D53" s="3" t="s">
        <v>89</v>
      </c>
      <c r="E53" s="3" t="s">
        <v>14</v>
      </c>
      <c r="F53" s="4">
        <v>4.5</v>
      </c>
      <c r="G53" s="3" t="s">
        <v>156</v>
      </c>
      <c r="H53" s="1" t="s">
        <v>185</v>
      </c>
      <c r="I53" s="7">
        <v>2.5</v>
      </c>
    </row>
    <row r="54" spans="1:9" ht="47.4" customHeight="1" x14ac:dyDescent="0.3">
      <c r="A54" s="2">
        <v>4815</v>
      </c>
      <c r="B54" s="2" t="s">
        <v>312</v>
      </c>
      <c r="C54" s="2" t="s">
        <v>353</v>
      </c>
      <c r="D54" s="3" t="s">
        <v>186</v>
      </c>
      <c r="E54" s="3" t="s">
        <v>14</v>
      </c>
      <c r="F54" s="4">
        <v>8.75</v>
      </c>
      <c r="G54" s="3" t="s">
        <v>187</v>
      </c>
      <c r="H54" s="1" t="s">
        <v>188</v>
      </c>
      <c r="I54" s="7">
        <v>2.5</v>
      </c>
    </row>
    <row r="55" spans="1:9" ht="33.6" customHeight="1" x14ac:dyDescent="0.3">
      <c r="A55" s="2">
        <v>4820</v>
      </c>
      <c r="B55" s="2" t="s">
        <v>312</v>
      </c>
      <c r="C55" s="2" t="s">
        <v>353</v>
      </c>
      <c r="D55" s="3" t="s">
        <v>89</v>
      </c>
      <c r="E55" s="3"/>
      <c r="F55" s="4">
        <v>12.5</v>
      </c>
      <c r="G55" s="3" t="s">
        <v>197</v>
      </c>
      <c r="H55" s="1" t="s">
        <v>198</v>
      </c>
      <c r="I55" s="7">
        <v>5</v>
      </c>
    </row>
    <row r="56" spans="1:9" ht="33.6" customHeight="1" x14ac:dyDescent="0.3">
      <c r="A56" s="2">
        <v>4827</v>
      </c>
      <c r="B56" s="2" t="s">
        <v>312</v>
      </c>
      <c r="C56" s="2" t="s">
        <v>353</v>
      </c>
      <c r="D56" s="3" t="s">
        <v>70</v>
      </c>
      <c r="E56" s="3" t="s">
        <v>23</v>
      </c>
      <c r="F56" s="4">
        <v>16.25</v>
      </c>
      <c r="G56" s="3" t="s">
        <v>364</v>
      </c>
      <c r="H56" s="1" t="s">
        <v>210</v>
      </c>
      <c r="I56" s="7">
        <v>6.5</v>
      </c>
    </row>
    <row r="57" spans="1:9" ht="33.6" customHeight="1" x14ac:dyDescent="0.3">
      <c r="A57" s="2">
        <v>4828</v>
      </c>
      <c r="B57" s="2" t="s">
        <v>312</v>
      </c>
      <c r="C57" s="2" t="s">
        <v>353</v>
      </c>
      <c r="D57" s="3" t="s">
        <v>124</v>
      </c>
      <c r="E57" s="3"/>
      <c r="F57" s="4">
        <v>22.5</v>
      </c>
      <c r="G57" s="3" t="s">
        <v>73</v>
      </c>
      <c r="H57" s="1" t="s">
        <v>211</v>
      </c>
      <c r="I57" s="7">
        <v>9</v>
      </c>
    </row>
    <row r="58" spans="1:9" ht="33.6" customHeight="1" x14ac:dyDescent="0.3">
      <c r="A58" s="2">
        <v>4829</v>
      </c>
      <c r="B58" s="2" t="s">
        <v>312</v>
      </c>
      <c r="C58" s="2" t="s">
        <v>353</v>
      </c>
      <c r="D58" s="3" t="s">
        <v>212</v>
      </c>
      <c r="E58" s="3"/>
      <c r="F58" s="4">
        <v>22.5</v>
      </c>
      <c r="G58" s="3" t="s">
        <v>125</v>
      </c>
      <c r="H58" s="1" t="s">
        <v>211</v>
      </c>
      <c r="I58" s="7">
        <v>9</v>
      </c>
    </row>
    <row r="59" spans="1:9" ht="33.6" customHeight="1" x14ac:dyDescent="0.3">
      <c r="A59" s="2">
        <v>4838</v>
      </c>
      <c r="B59" s="2" t="s">
        <v>312</v>
      </c>
      <c r="C59" s="2" t="s">
        <v>353</v>
      </c>
      <c r="D59" s="3" t="s">
        <v>226</v>
      </c>
      <c r="E59" s="3"/>
      <c r="F59" s="4">
        <v>2.5</v>
      </c>
      <c r="G59" s="3" t="s">
        <v>227</v>
      </c>
      <c r="H59" s="1" t="s">
        <v>228</v>
      </c>
      <c r="I59" s="7">
        <v>1</v>
      </c>
    </row>
    <row r="60" spans="1:9" ht="33.6" customHeight="1" x14ac:dyDescent="0.3">
      <c r="A60" s="2">
        <v>4839</v>
      </c>
      <c r="B60" s="2" t="s">
        <v>312</v>
      </c>
      <c r="C60" s="2" t="s">
        <v>353</v>
      </c>
      <c r="D60" s="3" t="s">
        <v>138</v>
      </c>
      <c r="E60" s="3" t="s">
        <v>23</v>
      </c>
      <c r="F60" s="4">
        <v>1.25</v>
      </c>
      <c r="G60" s="3" t="s">
        <v>229</v>
      </c>
      <c r="H60" s="1" t="s">
        <v>230</v>
      </c>
      <c r="I60" s="7">
        <v>0.5</v>
      </c>
    </row>
    <row r="61" spans="1:9" ht="33.6" customHeight="1" x14ac:dyDescent="0.3">
      <c r="A61" s="2">
        <v>4842</v>
      </c>
      <c r="B61" s="2" t="s">
        <v>312</v>
      </c>
      <c r="C61" s="2" t="s">
        <v>353</v>
      </c>
      <c r="D61" s="3" t="s">
        <v>28</v>
      </c>
      <c r="E61" s="3"/>
      <c r="F61" s="4">
        <v>7.5</v>
      </c>
      <c r="G61" s="3" t="s">
        <v>233</v>
      </c>
      <c r="H61" s="1" t="s">
        <v>234</v>
      </c>
      <c r="I61" s="7">
        <v>3</v>
      </c>
    </row>
    <row r="62" spans="1:9" ht="33.6" customHeight="1" x14ac:dyDescent="0.3">
      <c r="A62" s="2">
        <v>4846</v>
      </c>
      <c r="B62" s="2" t="s">
        <v>312</v>
      </c>
      <c r="C62" s="2" t="s">
        <v>353</v>
      </c>
      <c r="D62" s="3" t="s">
        <v>89</v>
      </c>
      <c r="E62" s="3" t="s">
        <v>14</v>
      </c>
      <c r="F62" s="4">
        <v>3.75</v>
      </c>
      <c r="G62" s="3" t="s">
        <v>240</v>
      </c>
      <c r="H62" s="1" t="s">
        <v>241</v>
      </c>
      <c r="I62" s="7">
        <v>1.5</v>
      </c>
    </row>
    <row r="63" spans="1:9" ht="33.6" customHeight="1" x14ac:dyDescent="0.3">
      <c r="A63" s="2">
        <v>4852</v>
      </c>
      <c r="B63" s="2" t="s">
        <v>312</v>
      </c>
      <c r="C63" s="2" t="s">
        <v>353</v>
      </c>
      <c r="D63" s="3" t="s">
        <v>244</v>
      </c>
      <c r="E63" s="3" t="s">
        <v>32</v>
      </c>
      <c r="F63" s="4">
        <v>2.5</v>
      </c>
      <c r="G63" s="3" t="s">
        <v>245</v>
      </c>
      <c r="H63" s="1" t="s">
        <v>246</v>
      </c>
      <c r="I63" s="7">
        <v>1</v>
      </c>
    </row>
    <row r="64" spans="1:9" ht="33.6" customHeight="1" x14ac:dyDescent="0.3">
      <c r="A64" s="2">
        <v>4854</v>
      </c>
      <c r="B64" s="2" t="s">
        <v>312</v>
      </c>
      <c r="C64" s="2" t="s">
        <v>353</v>
      </c>
      <c r="D64" s="3" t="s">
        <v>89</v>
      </c>
      <c r="E64" s="3"/>
      <c r="F64" s="4">
        <v>15</v>
      </c>
      <c r="G64" s="3" t="s">
        <v>73</v>
      </c>
      <c r="H64" s="1" t="s">
        <v>249</v>
      </c>
      <c r="I64" s="7">
        <v>6</v>
      </c>
    </row>
    <row r="65" spans="1:11" ht="33.6" customHeight="1" x14ac:dyDescent="0.3">
      <c r="A65" s="2">
        <v>4855</v>
      </c>
      <c r="B65" s="2" t="s">
        <v>312</v>
      </c>
      <c r="C65" s="2" t="s">
        <v>353</v>
      </c>
      <c r="D65" s="3" t="s">
        <v>45</v>
      </c>
      <c r="E65" s="3"/>
      <c r="F65" s="4">
        <v>6</v>
      </c>
      <c r="G65" s="3" t="s">
        <v>250</v>
      </c>
      <c r="H65" s="1" t="s">
        <v>251</v>
      </c>
      <c r="I65" s="7">
        <v>2.5</v>
      </c>
    </row>
    <row r="66" spans="1:11" ht="33.6" customHeight="1" x14ac:dyDescent="0.3">
      <c r="A66" s="2">
        <v>4856</v>
      </c>
      <c r="B66" s="2" t="s">
        <v>312</v>
      </c>
      <c r="C66" s="2" t="s">
        <v>353</v>
      </c>
      <c r="D66" s="3" t="s">
        <v>167</v>
      </c>
      <c r="E66" s="3"/>
      <c r="F66" s="4">
        <v>4.5</v>
      </c>
      <c r="G66" s="3" t="s">
        <v>252</v>
      </c>
      <c r="H66" s="1" t="s">
        <v>253</v>
      </c>
      <c r="I66" s="7">
        <v>2</v>
      </c>
    </row>
    <row r="67" spans="1:11" ht="33.6" customHeight="1" x14ac:dyDescent="0.3">
      <c r="A67" s="2">
        <v>4857</v>
      </c>
      <c r="B67" s="2" t="s">
        <v>312</v>
      </c>
      <c r="C67" s="2" t="s">
        <v>353</v>
      </c>
      <c r="D67" s="3" t="s">
        <v>89</v>
      </c>
      <c r="E67" s="3" t="s">
        <v>14</v>
      </c>
      <c r="F67" s="4">
        <v>1.25</v>
      </c>
      <c r="G67" s="3" t="s">
        <v>254</v>
      </c>
      <c r="H67" s="1" t="s">
        <v>255</v>
      </c>
      <c r="I67" s="7">
        <v>0.5</v>
      </c>
    </row>
    <row r="68" spans="1:11" ht="33.6" customHeight="1" x14ac:dyDescent="0.3">
      <c r="A68" s="2">
        <v>4862</v>
      </c>
      <c r="B68" s="2" t="s">
        <v>312</v>
      </c>
      <c r="C68" s="2" t="s">
        <v>353</v>
      </c>
      <c r="D68" s="3" t="s">
        <v>264</v>
      </c>
      <c r="E68" s="3" t="s">
        <v>14</v>
      </c>
      <c r="F68" s="4">
        <v>6.25</v>
      </c>
      <c r="G68" s="3" t="s">
        <v>266</v>
      </c>
      <c r="H68" s="1" t="s">
        <v>265</v>
      </c>
      <c r="I68" s="7">
        <v>2.5</v>
      </c>
    </row>
    <row r="69" spans="1:11" ht="33.6" customHeight="1" x14ac:dyDescent="0.3">
      <c r="A69" s="2">
        <v>4871</v>
      </c>
      <c r="B69" s="2" t="s">
        <v>312</v>
      </c>
      <c r="C69" s="2" t="s">
        <v>353</v>
      </c>
      <c r="D69" s="3" t="s">
        <v>264</v>
      </c>
      <c r="E69" s="3" t="s">
        <v>14</v>
      </c>
      <c r="F69" s="4">
        <v>4.5</v>
      </c>
      <c r="G69" s="3" t="s">
        <v>280</v>
      </c>
      <c r="H69" s="1" t="s">
        <v>281</v>
      </c>
      <c r="I69" s="7">
        <v>1.5</v>
      </c>
    </row>
    <row r="70" spans="1:11" ht="48.6" customHeight="1" x14ac:dyDescent="0.3">
      <c r="A70" s="2">
        <v>4880</v>
      </c>
      <c r="B70" s="2" t="s">
        <v>312</v>
      </c>
      <c r="C70" s="2" t="s">
        <v>353</v>
      </c>
      <c r="D70" s="3" t="s">
        <v>89</v>
      </c>
      <c r="E70" s="3" t="s">
        <v>23</v>
      </c>
      <c r="F70" s="4">
        <v>3.75</v>
      </c>
      <c r="G70" s="3" t="s">
        <v>292</v>
      </c>
      <c r="H70" s="1" t="s">
        <v>293</v>
      </c>
      <c r="I70" s="7">
        <v>1.5</v>
      </c>
      <c r="J70" s="10" t="s">
        <v>356</v>
      </c>
      <c r="K70" s="10" t="s">
        <v>360</v>
      </c>
    </row>
    <row r="71" spans="1:11" x14ac:dyDescent="0.3">
      <c r="A71" s="2"/>
      <c r="B71" s="2"/>
      <c r="C71" s="2"/>
      <c r="D71" s="3"/>
      <c r="E71" s="3"/>
      <c r="F71" s="5">
        <f>SUM(F31:F70)</f>
        <v>313.13</v>
      </c>
      <c r="G71" s="3"/>
      <c r="H71" s="1"/>
      <c r="I71" s="7">
        <f>SUM(I31:I70)</f>
        <v>124.5</v>
      </c>
      <c r="J71" s="9">
        <v>2.5</v>
      </c>
      <c r="K71" s="9">
        <f>I71*J71</f>
        <v>311.25</v>
      </c>
    </row>
    <row r="72" spans="1:11" x14ac:dyDescent="0.3">
      <c r="H72" s="12" t="s">
        <v>361</v>
      </c>
    </row>
  </sheetData>
  <sortState xmlns:xlrd2="http://schemas.microsoft.com/office/spreadsheetml/2017/richdata2" ref="A2:H70">
    <sortCondition ref="C2:C70"/>
  </sortState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By Image Number</vt:lpstr>
      <vt:lpstr>Type</vt:lpstr>
      <vt:lpstr>Labor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Knauss</dc:creator>
  <cp:lastModifiedBy>Kevin Knauss</cp:lastModifiedBy>
  <cp:lastPrinted>2022-05-13T16:50:31Z</cp:lastPrinted>
  <dcterms:created xsi:type="dcterms:W3CDTF">2022-05-10T16:40:58Z</dcterms:created>
  <dcterms:modified xsi:type="dcterms:W3CDTF">2022-05-13T17:07:28Z</dcterms:modified>
</cp:coreProperties>
</file>