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 activeTab="4"/>
  </bookViews>
  <sheets>
    <sheet name="COHS" sheetId="2" r:id="rId1"/>
    <sheet name="Rural" sheetId="3" r:id="rId2"/>
    <sheet name="Two-Plan" sheetId="4" r:id="rId3"/>
    <sheet name="Regional" sheetId="5" r:id="rId4"/>
    <sheet name="GMC" sheetId="6" r:id="rId5"/>
  </sheets>
  <calcPr calcId="145621"/>
</workbook>
</file>

<file path=xl/calcChain.xml><?xml version="1.0" encoding="utf-8"?>
<calcChain xmlns="http://schemas.openxmlformats.org/spreadsheetml/2006/main">
  <c r="E39" i="6" l="1"/>
  <c r="D39" i="6"/>
  <c r="C39" i="6"/>
  <c r="E35" i="6"/>
  <c r="D35" i="6"/>
  <c r="C35" i="6"/>
  <c r="E31" i="6"/>
  <c r="D31" i="6"/>
  <c r="C31" i="6"/>
  <c r="E27" i="6"/>
  <c r="D27" i="6"/>
  <c r="C27" i="6"/>
  <c r="E23" i="6"/>
  <c r="D23" i="6"/>
  <c r="C23" i="6"/>
  <c r="E19" i="6"/>
  <c r="D19" i="6"/>
  <c r="C19" i="6"/>
  <c r="E15" i="6"/>
  <c r="D15" i="6"/>
  <c r="C15" i="6"/>
  <c r="E11" i="6"/>
  <c r="D11" i="6"/>
  <c r="C11" i="6"/>
  <c r="E7" i="6"/>
  <c r="D7" i="6"/>
  <c r="C7" i="6"/>
  <c r="E114" i="4" l="1"/>
  <c r="D114" i="4"/>
  <c r="C114" i="4"/>
  <c r="E110" i="4"/>
  <c r="D110" i="4"/>
  <c r="C110" i="4"/>
  <c r="E106" i="4"/>
  <c r="D106" i="4"/>
  <c r="C106" i="4"/>
  <c r="E102" i="4"/>
  <c r="D102" i="4"/>
  <c r="C102" i="4"/>
  <c r="E98" i="4"/>
  <c r="D98" i="4"/>
  <c r="C98" i="4"/>
  <c r="E94" i="4"/>
  <c r="D94" i="4"/>
  <c r="C94" i="4"/>
  <c r="E90" i="4"/>
  <c r="D90" i="4"/>
  <c r="C90" i="4"/>
  <c r="E86" i="4"/>
  <c r="D86" i="4"/>
  <c r="C86" i="4"/>
  <c r="E82" i="4"/>
  <c r="D82" i="4"/>
  <c r="C82" i="4"/>
  <c r="E78" i="4"/>
  <c r="D78" i="4"/>
  <c r="C78" i="4"/>
  <c r="E74" i="4"/>
  <c r="D74" i="4"/>
  <c r="C74" i="4"/>
  <c r="E70" i="4"/>
  <c r="D70" i="4"/>
  <c r="C70" i="4"/>
  <c r="E66" i="4"/>
  <c r="D66" i="4"/>
  <c r="C66" i="4"/>
  <c r="E62" i="4"/>
  <c r="D62" i="4"/>
  <c r="C62" i="4"/>
  <c r="E58" i="4"/>
  <c r="D58" i="4"/>
  <c r="C58" i="4"/>
  <c r="E54" i="4"/>
  <c r="D54" i="4"/>
  <c r="C54" i="4"/>
  <c r="E50" i="4"/>
  <c r="D50" i="4"/>
  <c r="C50" i="4"/>
  <c r="E46" i="4"/>
  <c r="D46" i="4"/>
  <c r="C46" i="4"/>
  <c r="E42" i="4"/>
  <c r="D42" i="4"/>
  <c r="C42" i="4"/>
  <c r="E38" i="4"/>
  <c r="D38" i="4"/>
  <c r="C38" i="4"/>
  <c r="E34" i="4"/>
  <c r="D34" i="4"/>
  <c r="C34" i="4"/>
  <c r="E30" i="4"/>
  <c r="D30" i="4"/>
  <c r="C30" i="4"/>
  <c r="E26" i="4"/>
  <c r="D26" i="4"/>
  <c r="C26" i="4"/>
  <c r="E22" i="4"/>
  <c r="D22" i="4"/>
  <c r="C22" i="4"/>
  <c r="E18" i="4"/>
  <c r="D18" i="4"/>
  <c r="C18" i="4"/>
  <c r="E14" i="4"/>
  <c r="D14" i="4"/>
  <c r="C14" i="4"/>
  <c r="E10" i="4"/>
  <c r="D10" i="4"/>
  <c r="C10" i="4"/>
  <c r="E6" i="4"/>
  <c r="D6" i="4"/>
  <c r="C6" i="4"/>
  <c r="E6" i="3"/>
  <c r="D6" i="3"/>
  <c r="C6" i="3"/>
  <c r="E59" i="2"/>
  <c r="D59" i="2"/>
  <c r="C59" i="2"/>
  <c r="E55" i="2"/>
  <c r="D55" i="2"/>
  <c r="C55" i="2"/>
  <c r="E51" i="2"/>
  <c r="D51" i="2"/>
  <c r="C51" i="2"/>
  <c r="E47" i="2"/>
  <c r="D47" i="2"/>
  <c r="C47" i="2"/>
  <c r="E43" i="2"/>
  <c r="D43" i="2"/>
  <c r="C43" i="2"/>
  <c r="E39" i="2"/>
  <c r="D39" i="2"/>
  <c r="C39" i="2"/>
  <c r="E35" i="2"/>
  <c r="D35" i="2"/>
  <c r="C35" i="2"/>
  <c r="E31" i="2"/>
  <c r="D31" i="2"/>
  <c r="C31" i="2"/>
  <c r="E27" i="2"/>
  <c r="D27" i="2"/>
  <c r="C27" i="2"/>
  <c r="E23" i="2"/>
  <c r="D23" i="2"/>
  <c r="C23" i="2"/>
  <c r="E19" i="2"/>
  <c r="D19" i="2"/>
  <c r="C19" i="2"/>
  <c r="E15" i="2"/>
  <c r="D15" i="2"/>
  <c r="C15" i="2"/>
  <c r="E11" i="2"/>
  <c r="D11" i="2"/>
  <c r="C11" i="2"/>
  <c r="E7" i="2"/>
  <c r="D7" i="2"/>
  <c r="C7" i="2"/>
</calcChain>
</file>

<file path=xl/sharedStrings.xml><?xml version="1.0" encoding="utf-8"?>
<sst xmlns="http://schemas.openxmlformats.org/spreadsheetml/2006/main" count="257" uniqueCount="76">
  <si>
    <t>Lower Bound</t>
  </si>
  <si>
    <t>Midpoint</t>
  </si>
  <si>
    <t>Upper Bound</t>
  </si>
  <si>
    <t>Fiscal Year</t>
  </si>
  <si>
    <t>Health Plan</t>
  </si>
  <si>
    <t>Central California Alliance/Monterey</t>
  </si>
  <si>
    <t>Central California Alliance/Santa Cruz</t>
  </si>
  <si>
    <t>Central California Alliance/Merced</t>
  </si>
  <si>
    <t>CenCal Health/Santa Barbara</t>
  </si>
  <si>
    <t>CenCal Health/San Luis Obispo</t>
  </si>
  <si>
    <t>CalOptima/Orange</t>
  </si>
  <si>
    <t>HP of San Mateo</t>
  </si>
  <si>
    <t>Gold Coast HP/Ventura</t>
  </si>
  <si>
    <t>Partnership HP of CA/Napa</t>
  </si>
  <si>
    <t>Partnership HP of CA/Solano</t>
  </si>
  <si>
    <t>Partnership HP of CA/Yolo</t>
  </si>
  <si>
    <t>Partnership HP of CA/Sonoma</t>
  </si>
  <si>
    <t>Partnership HP of CA/Marin</t>
  </si>
  <si>
    <t>Partnership HP of CA/Mendocino</t>
  </si>
  <si>
    <t>COHS Model</t>
  </si>
  <si>
    <t>July 1, 2015 - June 30, 2016</t>
  </si>
  <si>
    <t>Affordable Care Act Optional Expansion Capitation Rate Summary</t>
  </si>
  <si>
    <t>July 1, 2016 - June 30, 2017</t>
  </si>
  <si>
    <t>Counties: Del Norte, Humboldt, Lake, Lassen, Modoc, Shasta, Siskiyou, Trinity</t>
  </si>
  <si>
    <t xml:space="preserve">Partnership Health Plan </t>
  </si>
  <si>
    <t>COHS Rural Expansion</t>
  </si>
  <si>
    <t>Two-Plan Model</t>
  </si>
  <si>
    <t>Alameda Alliance for Health</t>
  </si>
  <si>
    <t>Anthem Blue Cross/Alameda</t>
  </si>
  <si>
    <t>Contra Costa HP</t>
  </si>
  <si>
    <t>Anthem Blue Cross/Contra Costa</t>
  </si>
  <si>
    <t>Anthem Blue Cross/Fresno</t>
  </si>
  <si>
    <t>CalViva Health/Fresno</t>
  </si>
  <si>
    <t>Kern Health Systems</t>
  </si>
  <si>
    <t>Health Net of California/Kern</t>
  </si>
  <si>
    <t>CalViva Health/Kings</t>
  </si>
  <si>
    <t>Anthem Blue Cross/Kings</t>
  </si>
  <si>
    <t>LA Care HP</t>
  </si>
  <si>
    <t>Health Net of California/LA</t>
  </si>
  <si>
    <t>CalViva Health/Madera</t>
  </si>
  <si>
    <t>Anthem Blue Cross/Madera</t>
  </si>
  <si>
    <t>Inland Empire HP/Riverside</t>
  </si>
  <si>
    <t>Molina Healthcare/Riverside</t>
  </si>
  <si>
    <t>Inland Empire HP/San Bernardino</t>
  </si>
  <si>
    <t>Molina Healthcare/San Bernardino</t>
  </si>
  <si>
    <t>San Francisco Health Plan</t>
  </si>
  <si>
    <t>Anthem Blue Cross/San Francisco</t>
  </si>
  <si>
    <t>HP of San Joaquin/San Joaquin</t>
  </si>
  <si>
    <t>Health Net of California/San Joaquin</t>
  </si>
  <si>
    <t>Santa Clara Family HP</t>
  </si>
  <si>
    <t>Anthem Blue Cross/Santa Clara</t>
  </si>
  <si>
    <t>HP of San Joaquin/Stanislaus</t>
  </si>
  <si>
    <t>Health Net of California/Stanislaus</t>
  </si>
  <si>
    <t>Anthem Blue Cross/Tulare</t>
  </si>
  <si>
    <t>Health Net of California/Tulare</t>
  </si>
  <si>
    <t>Health Plan/County</t>
  </si>
  <si>
    <t>Anthem Blue Cross/GMC 18 Rural Exp.</t>
  </si>
  <si>
    <t>CA Health &amp; Wellness/GMC 18 Rural Exp.</t>
  </si>
  <si>
    <t>Kaiser Foundation HP/Kaiser Rural Exp.</t>
  </si>
  <si>
    <t>Partnership HP of CA/COHS 8 Rural Exp.</t>
  </si>
  <si>
    <t>CA Health &amp; Wellness/Imperial</t>
  </si>
  <si>
    <t>Molina Healthcare/Imperial</t>
  </si>
  <si>
    <t>Anthem Blue Cross/San Benito</t>
  </si>
  <si>
    <t>Anthem Blue Cross/Sacramento</t>
  </si>
  <si>
    <t>Health Net of California/Sacramento</t>
  </si>
  <si>
    <t>Molina Healthcare/Sacramento</t>
  </si>
  <si>
    <t>Kaiser Foundation HP/Sacramento</t>
  </si>
  <si>
    <t>Care1st HP/San Diego</t>
  </si>
  <si>
    <t>Community Health Group/San Diego</t>
  </si>
  <si>
    <t>Health Net of California/San Diego</t>
  </si>
  <si>
    <t>Kaiser Foundation HP/San Diego</t>
  </si>
  <si>
    <t>Molina Healthcare/San Diego</t>
  </si>
  <si>
    <t>GMC Model</t>
  </si>
  <si>
    <t>Regional Health Plan Model</t>
  </si>
  <si>
    <t>ACA Optional Expansion Capitation Rate Summary</t>
  </si>
  <si>
    <t>ACA Optional Expansion Rate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</si>
</sst>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#,##0;\-#,##0;&quot;-&quot;"/>
    <numFmt numFmtId="167" formatCode="#,##0.0"/>
    <numFmt numFmtId="168" formatCode="#,##0.000"/>
    <numFmt numFmtId="169" formatCode="0.0000"/>
    <numFmt numFmtId="170" formatCode="0.000000"/>
    <numFmt numFmtId="171" formatCode="#,##0.0_);[Red]\(#,##0.0\)"/>
    <numFmt numFmtId="172" formatCode="#,##0.000_);[Red]\(#,##0.000\)"/>
    <numFmt numFmtId="173" formatCode="#,##0.0000_);[Red]\(#,##0.0000\)"/>
    <numFmt numFmtId="174" formatCode="#,##0.00000_);[Red]\(#,##0.00000\)"/>
    <numFmt numFmtId="175" formatCode="mm/dd/yy"/>
    <numFmt numFmtId="176" formatCode="0.00000%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MUnivers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7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color indexed="17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sz val="11"/>
      <color indexed="60"/>
      <name val="Calibri"/>
      <family val="2"/>
    </font>
    <font>
      <sz val="6.5"/>
      <name val="Small Fonts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38" fontId="9" fillId="0" borderId="0">
      <alignment horizontal="left"/>
    </xf>
    <xf numFmtId="0" fontId="10" fillId="3" borderId="0" applyNumberFormat="0" applyBorder="0" applyAlignment="0" applyProtection="0"/>
    <xf numFmtId="38" fontId="2" fillId="20" borderId="0">
      <alignment horizontal="right"/>
    </xf>
    <xf numFmtId="38" fontId="2" fillId="20" borderId="0">
      <alignment horizontal="right"/>
    </xf>
    <xf numFmtId="38" fontId="2" fillId="20" borderId="0">
      <alignment horizontal="right"/>
    </xf>
    <xf numFmtId="38" fontId="2" fillId="20" borderId="0">
      <alignment horizontal="right"/>
    </xf>
    <xf numFmtId="38" fontId="2" fillId="20" borderId="0">
      <alignment horizontal="right"/>
    </xf>
    <xf numFmtId="38" fontId="2" fillId="20" borderId="0">
      <alignment horizontal="right"/>
    </xf>
    <xf numFmtId="38" fontId="2" fillId="20" borderId="0">
      <alignment horizontal="right"/>
    </xf>
    <xf numFmtId="38" fontId="2" fillId="20" borderId="0">
      <alignment horizontal="right"/>
    </xf>
    <xf numFmtId="0" fontId="2" fillId="21" borderId="0">
      <alignment horizontal="left"/>
    </xf>
    <xf numFmtId="0" fontId="2" fillId="21" borderId="0">
      <alignment horizontal="left"/>
    </xf>
    <xf numFmtId="0" fontId="2" fillId="21" borderId="0">
      <alignment horizontal="left"/>
    </xf>
    <xf numFmtId="0" fontId="2" fillId="21" borderId="0">
      <alignment horizontal="left"/>
    </xf>
    <xf numFmtId="0" fontId="2" fillId="21" borderId="0">
      <alignment horizontal="left"/>
    </xf>
    <xf numFmtId="0" fontId="2" fillId="21" borderId="0">
      <alignment horizontal="left"/>
    </xf>
    <xf numFmtId="0" fontId="2" fillId="21" borderId="0">
      <alignment horizontal="left"/>
    </xf>
    <xf numFmtId="0" fontId="2" fillId="21" borderId="0">
      <alignment horizontal="left"/>
    </xf>
    <xf numFmtId="38" fontId="2" fillId="20" borderId="0">
      <alignment horizontal="left"/>
    </xf>
    <xf numFmtId="38" fontId="2" fillId="20" borderId="0">
      <alignment horizontal="left"/>
    </xf>
    <xf numFmtId="38" fontId="2" fillId="20" borderId="0">
      <alignment horizontal="left"/>
    </xf>
    <xf numFmtId="38" fontId="2" fillId="20" borderId="0">
      <alignment horizontal="left"/>
    </xf>
    <xf numFmtId="38" fontId="2" fillId="20" borderId="0">
      <alignment horizontal="left"/>
    </xf>
    <xf numFmtId="38" fontId="2" fillId="20" borderId="0">
      <alignment horizontal="left"/>
    </xf>
    <xf numFmtId="38" fontId="2" fillId="20" borderId="0">
      <alignment horizontal="left"/>
    </xf>
    <xf numFmtId="38" fontId="2" fillId="20" borderId="0">
      <alignment horizontal="left"/>
    </xf>
    <xf numFmtId="3" fontId="11" fillId="21" borderId="0">
      <alignment horizontal="right"/>
    </xf>
    <xf numFmtId="166" fontId="7" fillId="0" borderId="0" applyFill="0" applyBorder="0" applyAlignment="0"/>
    <xf numFmtId="0" fontId="12" fillId="22" borderId="1" applyNumberFormat="0" applyAlignment="0" applyProtection="0"/>
    <xf numFmtId="0" fontId="13" fillId="23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ill="0" applyBorder="0" applyAlignment="0" applyProtection="0"/>
    <xf numFmtId="0" fontId="14" fillId="0" borderId="0" applyNumberFormat="0" applyAlignment="0">
      <alignment horizontal="left"/>
    </xf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24" borderId="0">
      <alignment horizontal="left"/>
    </xf>
    <xf numFmtId="8" fontId="2" fillId="24" borderId="0">
      <alignment horizontal="left"/>
    </xf>
    <xf numFmtId="8" fontId="2" fillId="24" borderId="0">
      <alignment horizontal="left"/>
    </xf>
    <xf numFmtId="8" fontId="2" fillId="24" borderId="0">
      <alignment horizontal="left"/>
    </xf>
    <xf numFmtId="8" fontId="2" fillId="24" borderId="0">
      <alignment horizontal="left"/>
    </xf>
    <xf numFmtId="8" fontId="2" fillId="24" borderId="0">
      <alignment horizontal="left"/>
    </xf>
    <xf numFmtId="8" fontId="2" fillId="24" borderId="0">
      <alignment horizontal="left"/>
    </xf>
    <xf numFmtId="8" fontId="2" fillId="24" borderId="0">
      <alignment horizontal="left"/>
    </xf>
    <xf numFmtId="14" fontId="15" fillId="0" borderId="0">
      <alignment horizontal="left"/>
    </xf>
    <xf numFmtId="3" fontId="11" fillId="0" borderId="0">
      <alignment horizontal="right"/>
    </xf>
    <xf numFmtId="167" fontId="11" fillId="0" borderId="0">
      <alignment horizontal="right"/>
    </xf>
    <xf numFmtId="4" fontId="11" fillId="0" borderId="0">
      <alignment horizontal="left"/>
    </xf>
    <xf numFmtId="168" fontId="11" fillId="0" borderId="0">
      <alignment horizontal="right"/>
    </xf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40" fontId="2" fillId="0" borderId="0"/>
    <xf numFmtId="40" fontId="2" fillId="0" borderId="0"/>
    <xf numFmtId="40" fontId="2" fillId="0" borderId="0"/>
    <xf numFmtId="40" fontId="2" fillId="0" borderId="0"/>
    <xf numFmtId="40" fontId="2" fillId="0" borderId="0"/>
    <xf numFmtId="40" fontId="2" fillId="0" borderId="0"/>
    <xf numFmtId="40" fontId="2" fillId="0" borderId="0"/>
    <xf numFmtId="40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16" fillId="0" borderId="0" applyNumberFormat="0" applyAlignment="0">
      <alignment horizontal="left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" fillId="25" borderId="0">
      <alignment horizontal="left"/>
    </xf>
    <xf numFmtId="38" fontId="2" fillId="25" borderId="0">
      <alignment horizontal="left"/>
    </xf>
    <xf numFmtId="38" fontId="2" fillId="25" borderId="0">
      <alignment horizontal="left"/>
    </xf>
    <xf numFmtId="38" fontId="2" fillId="25" borderId="0">
      <alignment horizontal="left"/>
    </xf>
    <xf numFmtId="38" fontId="2" fillId="25" borderId="0">
      <alignment horizontal="left"/>
    </xf>
    <xf numFmtId="38" fontId="2" fillId="25" borderId="0">
      <alignment horizontal="left"/>
    </xf>
    <xf numFmtId="38" fontId="2" fillId="25" borderId="0">
      <alignment horizontal="left"/>
    </xf>
    <xf numFmtId="38" fontId="2" fillId="25" borderId="0">
      <alignment horizontal="left"/>
    </xf>
    <xf numFmtId="38" fontId="15" fillId="0" borderId="0">
      <alignment horizontal="left"/>
    </xf>
    <xf numFmtId="3" fontId="19" fillId="0" borderId="0">
      <alignment horizontal="left"/>
    </xf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38" fontId="2" fillId="0" borderId="0">
      <alignment horizontal="left"/>
    </xf>
    <xf numFmtId="38" fontId="2" fillId="0" borderId="0">
      <alignment horizontal="left"/>
    </xf>
    <xf numFmtId="38" fontId="2" fillId="0" borderId="0">
      <alignment horizontal="left"/>
    </xf>
    <xf numFmtId="38" fontId="2" fillId="0" borderId="0">
      <alignment horizontal="left"/>
    </xf>
    <xf numFmtId="38" fontId="2" fillId="0" borderId="0">
      <alignment horizontal="left"/>
    </xf>
    <xf numFmtId="38" fontId="2" fillId="0" borderId="0">
      <alignment horizontal="left"/>
    </xf>
    <xf numFmtId="38" fontId="2" fillId="0" borderId="0">
      <alignment horizontal="left"/>
    </xf>
    <xf numFmtId="38" fontId="2" fillId="0" borderId="0">
      <alignment horizontal="left"/>
    </xf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29" fillId="0" borderId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30" fillId="22" borderId="10" applyNumberFormat="0" applyAlignment="0" applyProtection="0"/>
    <xf numFmtId="9" fontId="11" fillId="0" borderId="0">
      <alignment horizontal="right"/>
    </xf>
    <xf numFmtId="165" fontId="11" fillId="0" borderId="0">
      <alignment horizontal="right"/>
    </xf>
    <xf numFmtId="165" fontId="2" fillId="0" borderId="0">
      <alignment horizontal="right"/>
    </xf>
    <xf numFmtId="165" fontId="2" fillId="0" borderId="0">
      <alignment horizontal="right"/>
    </xf>
    <xf numFmtId="165" fontId="2" fillId="0" borderId="0">
      <alignment horizontal="right"/>
    </xf>
    <xf numFmtId="165" fontId="2" fillId="0" borderId="0">
      <alignment horizontal="right"/>
    </xf>
    <xf numFmtId="165" fontId="2" fillId="0" borderId="0">
      <alignment horizontal="right"/>
    </xf>
    <xf numFmtId="165" fontId="2" fillId="0" borderId="0">
      <alignment horizontal="right"/>
    </xf>
    <xf numFmtId="165" fontId="2" fillId="0" borderId="0">
      <alignment horizontal="right"/>
    </xf>
    <xf numFmtId="165" fontId="2" fillId="0" borderId="0">
      <alignment horizontal="right"/>
    </xf>
    <xf numFmtId="10" fontId="11" fillId="0" borderId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1" fillId="24" borderId="0">
      <alignment horizontal="left"/>
    </xf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10" fontId="2" fillId="0" borderId="0"/>
    <xf numFmtId="10" fontId="31" fillId="0" borderId="0" applyFill="0" applyBorder="0" applyAlignment="0" applyProtection="0"/>
    <xf numFmtId="38" fontId="2" fillId="28" borderId="0" applyProtection="0">
      <alignment horizontal="left"/>
    </xf>
    <xf numFmtId="38" fontId="2" fillId="28" borderId="0" applyProtection="0">
      <alignment horizontal="left"/>
    </xf>
    <xf numFmtId="38" fontId="2" fillId="28" borderId="0" applyProtection="0">
      <alignment horizontal="left"/>
    </xf>
    <xf numFmtId="38" fontId="2" fillId="28" borderId="0" applyProtection="0">
      <alignment horizontal="left"/>
    </xf>
    <xf numFmtId="38" fontId="2" fillId="28" borderId="0" applyProtection="0">
      <alignment horizontal="left"/>
    </xf>
    <xf numFmtId="38" fontId="2" fillId="28" borderId="0" applyProtection="0">
      <alignment horizontal="left"/>
    </xf>
    <xf numFmtId="38" fontId="2" fillId="28" borderId="0" applyProtection="0">
      <alignment horizontal="left"/>
    </xf>
    <xf numFmtId="38" fontId="2" fillId="28" borderId="0" applyProtection="0">
      <alignment horizontal="left"/>
    </xf>
    <xf numFmtId="38" fontId="2" fillId="29" borderId="0">
      <alignment horizontal="left"/>
    </xf>
    <xf numFmtId="38" fontId="2" fillId="29" borderId="0">
      <alignment horizontal="left"/>
    </xf>
    <xf numFmtId="38" fontId="2" fillId="29" borderId="0">
      <alignment horizontal="left"/>
    </xf>
    <xf numFmtId="38" fontId="2" fillId="29" borderId="0">
      <alignment horizontal="left"/>
    </xf>
    <xf numFmtId="38" fontId="2" fillId="29" borderId="0">
      <alignment horizontal="left"/>
    </xf>
    <xf numFmtId="38" fontId="2" fillId="29" borderId="0">
      <alignment horizontal="left"/>
    </xf>
    <xf numFmtId="38" fontId="2" fillId="29" borderId="0">
      <alignment horizontal="left"/>
    </xf>
    <xf numFmtId="38" fontId="2" fillId="29" borderId="0">
      <alignment horizontal="left"/>
    </xf>
    <xf numFmtId="3" fontId="11" fillId="30" borderId="0">
      <alignment horizontal="left"/>
    </xf>
    <xf numFmtId="38" fontId="9" fillId="0" borderId="0">
      <alignment horizontal="left"/>
    </xf>
    <xf numFmtId="38" fontId="2" fillId="29" borderId="0">
      <alignment horizontal="right"/>
    </xf>
    <xf numFmtId="38" fontId="2" fillId="29" borderId="0">
      <alignment horizontal="right"/>
    </xf>
    <xf numFmtId="38" fontId="2" fillId="29" borderId="0">
      <alignment horizontal="right"/>
    </xf>
    <xf numFmtId="38" fontId="2" fillId="29" borderId="0">
      <alignment horizontal="right"/>
    </xf>
    <xf numFmtId="38" fontId="2" fillId="29" borderId="0">
      <alignment horizontal="right"/>
    </xf>
    <xf numFmtId="38" fontId="2" fillId="29" borderId="0">
      <alignment horizontal="right"/>
    </xf>
    <xf numFmtId="38" fontId="2" fillId="29" borderId="0">
      <alignment horizontal="right"/>
    </xf>
    <xf numFmtId="38" fontId="2" fillId="29" borderId="0">
      <alignment horizontal="right"/>
    </xf>
    <xf numFmtId="2" fontId="2" fillId="30" borderId="0"/>
    <xf numFmtId="2" fontId="2" fillId="30" borderId="0"/>
    <xf numFmtId="2" fontId="2" fillId="30" borderId="0"/>
    <xf numFmtId="2" fontId="2" fillId="30" borderId="0"/>
    <xf numFmtId="2" fontId="2" fillId="30" borderId="0"/>
    <xf numFmtId="2" fontId="2" fillId="30" borderId="0"/>
    <xf numFmtId="2" fontId="2" fillId="30" borderId="0"/>
    <xf numFmtId="2" fontId="2" fillId="30" borderId="0"/>
    <xf numFmtId="175" fontId="32" fillId="0" borderId="0" applyNumberFormat="0" applyFill="0" applyBorder="0" applyAlignment="0" applyProtection="0">
      <alignment horizontal="left"/>
    </xf>
    <xf numFmtId="38" fontId="2" fillId="0" borderId="0">
      <alignment horizontal="right"/>
    </xf>
    <xf numFmtId="38" fontId="2" fillId="0" borderId="0">
      <alignment horizontal="right"/>
    </xf>
    <xf numFmtId="38" fontId="2" fillId="0" borderId="0">
      <alignment horizontal="right"/>
    </xf>
    <xf numFmtId="38" fontId="2" fillId="0" borderId="0">
      <alignment horizontal="right"/>
    </xf>
    <xf numFmtId="38" fontId="2" fillId="0" borderId="0">
      <alignment horizontal="right"/>
    </xf>
    <xf numFmtId="38" fontId="2" fillId="0" borderId="0">
      <alignment horizontal="right"/>
    </xf>
    <xf numFmtId="38" fontId="2" fillId="0" borderId="0">
      <alignment horizontal="right"/>
    </xf>
    <xf numFmtId="38" fontId="2" fillId="0" borderId="0">
      <alignment horizontal="right"/>
    </xf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40" fontId="33" fillId="0" borderId="0" applyBorder="0">
      <alignment horizontal="right"/>
    </xf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38" fontId="2" fillId="0" borderId="0">
      <alignment horizontal="right" textRotation="90"/>
    </xf>
    <xf numFmtId="38" fontId="2" fillId="0" borderId="0">
      <alignment horizontal="right" textRotation="90"/>
    </xf>
    <xf numFmtId="38" fontId="2" fillId="0" borderId="0">
      <alignment horizontal="right" textRotation="90"/>
    </xf>
    <xf numFmtId="38" fontId="2" fillId="0" borderId="0">
      <alignment horizontal="right" textRotation="90"/>
    </xf>
    <xf numFmtId="38" fontId="2" fillId="0" borderId="0">
      <alignment horizontal="right" textRotation="90"/>
    </xf>
    <xf numFmtId="38" fontId="2" fillId="0" borderId="0">
      <alignment horizontal="right" textRotation="90"/>
    </xf>
    <xf numFmtId="38" fontId="2" fillId="0" borderId="0">
      <alignment horizontal="right" textRotation="90"/>
    </xf>
    <xf numFmtId="38" fontId="2" fillId="0" borderId="0">
      <alignment horizontal="right" textRotation="90"/>
    </xf>
    <xf numFmtId="0" fontId="36" fillId="0" borderId="0" applyNumberFormat="0" applyFill="0" applyBorder="0" applyAlignment="0" applyProtection="0"/>
    <xf numFmtId="1" fontId="7" fillId="24" borderId="0">
      <alignment horizontal="left"/>
    </xf>
    <xf numFmtId="1" fontId="31" fillId="24" borderId="0">
      <alignment horizontal="right"/>
    </xf>
    <xf numFmtId="1" fontId="2" fillId="24" borderId="0">
      <alignment horizontal="left"/>
    </xf>
    <xf numFmtId="1" fontId="2" fillId="24" borderId="0">
      <alignment horizontal="left"/>
    </xf>
    <xf numFmtId="1" fontId="2" fillId="24" borderId="0">
      <alignment horizontal="left"/>
    </xf>
    <xf numFmtId="1" fontId="2" fillId="24" borderId="0">
      <alignment horizontal="left"/>
    </xf>
    <xf numFmtId="1" fontId="2" fillId="24" borderId="0">
      <alignment horizontal="left"/>
    </xf>
    <xf numFmtId="1" fontId="2" fillId="24" borderId="0">
      <alignment horizontal="left"/>
    </xf>
    <xf numFmtId="1" fontId="2" fillId="24" borderId="0">
      <alignment horizontal="left"/>
    </xf>
    <xf numFmtId="1" fontId="2" fillId="24" borderId="0">
      <alignment horizontal="left"/>
    </xf>
    <xf numFmtId="3" fontId="11" fillId="31" borderId="0">
      <alignment horizontal="right"/>
    </xf>
  </cellStyleXfs>
  <cellXfs count="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/>
  </cellXfs>
  <cellStyles count="426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arrow" xfId="40"/>
    <cellStyle name="Bad 2" xfId="41"/>
    <cellStyle name="Blue" xfId="42"/>
    <cellStyle name="Blue 2" xfId="43"/>
    <cellStyle name="Blue 2 2" xfId="44"/>
    <cellStyle name="Blue 2 2 2" xfId="45"/>
    <cellStyle name="Blue 2 3" xfId="46"/>
    <cellStyle name="Blue 2_1314Rate-CCA_Merced (work in progress)" xfId="47"/>
    <cellStyle name="Blue 3" xfId="48"/>
    <cellStyle name="Blue 3 2" xfId="49"/>
    <cellStyle name="bluel" xfId="50"/>
    <cellStyle name="bluel 2" xfId="51"/>
    <cellStyle name="bluel 2 2" xfId="52"/>
    <cellStyle name="bluel 2 2 2" xfId="53"/>
    <cellStyle name="bluel 2 3" xfId="54"/>
    <cellStyle name="bluel 2_1314Rate-CCA_Merced (work in progress)" xfId="55"/>
    <cellStyle name="bluel 3" xfId="56"/>
    <cellStyle name="bluel 3 2" xfId="57"/>
    <cellStyle name="BlueLeft" xfId="58"/>
    <cellStyle name="BlueLeft 2" xfId="59"/>
    <cellStyle name="BlueLeft 2 2" xfId="60"/>
    <cellStyle name="BlueLeft 2 2 2" xfId="61"/>
    <cellStyle name="BlueLeft 2 3" xfId="62"/>
    <cellStyle name="BlueLeft 2_1314Rate-CCA_Merced (work in progress)" xfId="63"/>
    <cellStyle name="BlueLeft 3" xfId="64"/>
    <cellStyle name="BlueLeft 3 2" xfId="65"/>
    <cellStyle name="bluer" xfId="66"/>
    <cellStyle name="Calc Currency (0)" xfId="67"/>
    <cellStyle name="Calculation 2" xfId="68"/>
    <cellStyle name="Check Cell 2" xfId="69"/>
    <cellStyle name="Comma 10" xfId="70"/>
    <cellStyle name="Comma 10 2" xfId="71"/>
    <cellStyle name="Comma 11" xfId="72"/>
    <cellStyle name="Comma 2" xfId="73"/>
    <cellStyle name="Comma 2 2" xfId="74"/>
    <cellStyle name="Comma 2 2 2" xfId="75"/>
    <cellStyle name="Comma 2 3" xfId="76"/>
    <cellStyle name="Comma 2 4" xfId="77"/>
    <cellStyle name="Comma 2 5" xfId="78"/>
    <cellStyle name="Comma 3" xfId="79"/>
    <cellStyle name="Comma 3 2" xfId="80"/>
    <cellStyle name="Comma 3 2 2" xfId="81"/>
    <cellStyle name="Comma 3 3" xfId="82"/>
    <cellStyle name="Comma 3 3 2" xfId="83"/>
    <cellStyle name="Comma 4" xfId="84"/>
    <cellStyle name="Comma 4 10" xfId="85"/>
    <cellStyle name="Comma 4 11" xfId="86"/>
    <cellStyle name="Comma 4 12" xfId="87"/>
    <cellStyle name="Comma 4 2" xfId="88"/>
    <cellStyle name="Comma 4 2 2" xfId="89"/>
    <cellStyle name="Comma 4 3" xfId="90"/>
    <cellStyle name="Comma 4 3 2" xfId="91"/>
    <cellStyle name="Comma 4 4" xfId="92"/>
    <cellStyle name="Comma 4 5" xfId="93"/>
    <cellStyle name="Comma 4 6" xfId="94"/>
    <cellStyle name="Comma 4 7" xfId="95"/>
    <cellStyle name="Comma 4 8" xfId="96"/>
    <cellStyle name="Comma 4 9" xfId="97"/>
    <cellStyle name="Comma 5" xfId="98"/>
    <cellStyle name="Comma 5 2" xfId="99"/>
    <cellStyle name="Comma 5 3" xfId="100"/>
    <cellStyle name="Comma 6" xfId="101"/>
    <cellStyle name="Comma 6 2" xfId="102"/>
    <cellStyle name="Comma 7" xfId="103"/>
    <cellStyle name="Comma 8" xfId="104"/>
    <cellStyle name="Comma 8 2" xfId="105"/>
    <cellStyle name="Comma 9" xfId="106"/>
    <cellStyle name="Comma 9 2" xfId="107"/>
    <cellStyle name="Comma0" xfId="108"/>
    <cellStyle name="Copied" xfId="109"/>
    <cellStyle name="Currency 10" xfId="2"/>
    <cellStyle name="Currency 10 2" xfId="110"/>
    <cellStyle name="Currency 11" xfId="111"/>
    <cellStyle name="Currency 2" xfId="112"/>
    <cellStyle name="Currency 2 2" xfId="113"/>
    <cellStyle name="Currency 2 2 2" xfId="114"/>
    <cellStyle name="Currency 2 3" xfId="115"/>
    <cellStyle name="Currency 2 4" xfId="116"/>
    <cellStyle name="Currency 3" xfId="117"/>
    <cellStyle name="Currency 3 2" xfId="118"/>
    <cellStyle name="Currency 3 2 2" xfId="119"/>
    <cellStyle name="Currency 3 3" xfId="120"/>
    <cellStyle name="Currency 4" xfId="121"/>
    <cellStyle name="Currency 4 10" xfId="122"/>
    <cellStyle name="Currency 4 11" xfId="123"/>
    <cellStyle name="Currency 4 12" xfId="124"/>
    <cellStyle name="Currency 4 13" xfId="125"/>
    <cellStyle name="Currency 4 14" xfId="126"/>
    <cellStyle name="Currency 4 15" xfId="127"/>
    <cellStyle name="Currency 4 2" xfId="128"/>
    <cellStyle name="Currency 4 2 2" xfId="129"/>
    <cellStyle name="Currency 4 2 3" xfId="130"/>
    <cellStyle name="Currency 4 3" xfId="131"/>
    <cellStyle name="Currency 4 4" xfId="132"/>
    <cellStyle name="Currency 4 5" xfId="133"/>
    <cellStyle name="Currency 4 6" xfId="134"/>
    <cellStyle name="Currency 4 7" xfId="135"/>
    <cellStyle name="Currency 4 8" xfId="136"/>
    <cellStyle name="Currency 4 9" xfId="137"/>
    <cellStyle name="Currency 5" xfId="138"/>
    <cellStyle name="Currency 6" xfId="139"/>
    <cellStyle name="Currency 7" xfId="140"/>
    <cellStyle name="Currency 7 2" xfId="141"/>
    <cellStyle name="Currency 8" xfId="142"/>
    <cellStyle name="Currency 9" xfId="143"/>
    <cellStyle name="Currency 9 2" xfId="144"/>
    <cellStyle name="Currency0" xfId="145"/>
    <cellStyle name="Currency0 2" xfId="146"/>
    <cellStyle name="Currency0 2 2" xfId="147"/>
    <cellStyle name="Currency0 2 2 2" xfId="148"/>
    <cellStyle name="Currency0 2 3" xfId="149"/>
    <cellStyle name="Currency0 3" xfId="150"/>
    <cellStyle name="Currency0 3 2" xfId="151"/>
    <cellStyle name="currency2" xfId="152"/>
    <cellStyle name="currency2 2" xfId="153"/>
    <cellStyle name="currency2 2 2" xfId="154"/>
    <cellStyle name="currency2 2 2 2" xfId="155"/>
    <cellStyle name="currency2 2 3" xfId="156"/>
    <cellStyle name="currency2 2_1314Rate-CCA_Merced (work in progress)" xfId="157"/>
    <cellStyle name="currency2 3" xfId="158"/>
    <cellStyle name="currency2 3 2" xfId="159"/>
    <cellStyle name="date" xfId="160"/>
    <cellStyle name="dec0" xfId="161"/>
    <cellStyle name="dec1" xfId="162"/>
    <cellStyle name="dec2" xfId="163"/>
    <cellStyle name="dec3" xfId="164"/>
    <cellStyle name="dec4" xfId="165"/>
    <cellStyle name="dec4 2" xfId="166"/>
    <cellStyle name="dec4 2 2" xfId="167"/>
    <cellStyle name="dec4 2 2 2" xfId="168"/>
    <cellStyle name="dec4 2 3" xfId="169"/>
    <cellStyle name="dec4 2_1314Rate-CCA_Merced (work in progress)" xfId="170"/>
    <cellStyle name="dec4 3" xfId="171"/>
    <cellStyle name="dec4 3 2" xfId="172"/>
    <cellStyle name="dec6" xfId="173"/>
    <cellStyle name="dec6 2" xfId="174"/>
    <cellStyle name="dec6 2 2" xfId="175"/>
    <cellStyle name="dec6 2 2 2" xfId="176"/>
    <cellStyle name="dec6 2 3" xfId="177"/>
    <cellStyle name="dec6 2_1314Rate-CCA_Merced (work in progress)" xfId="178"/>
    <cellStyle name="dec6 3" xfId="179"/>
    <cellStyle name="dec6 3 2" xfId="180"/>
    <cellStyle name="Decimal1" xfId="181"/>
    <cellStyle name="Decimal1 2" xfId="182"/>
    <cellStyle name="Decimal1 2 2" xfId="183"/>
    <cellStyle name="Decimal1 2 2 2" xfId="184"/>
    <cellStyle name="Decimal1 2 3" xfId="185"/>
    <cellStyle name="Decimal1 2_1314Rate-CCA_Merced (work in progress)" xfId="186"/>
    <cellStyle name="Decimal1 3" xfId="187"/>
    <cellStyle name="Decimal1 3 2" xfId="188"/>
    <cellStyle name="Decimal2" xfId="189"/>
    <cellStyle name="Decimal2 2" xfId="190"/>
    <cellStyle name="Decimal2 2 2" xfId="191"/>
    <cellStyle name="Decimal2 2 2 2" xfId="192"/>
    <cellStyle name="Decimal2 2 3" xfId="193"/>
    <cellStyle name="Decimal2 2_1314Rate-CCA_Merced (work in progress)" xfId="194"/>
    <cellStyle name="Decimal2 3" xfId="195"/>
    <cellStyle name="Decimal2 3 2" xfId="196"/>
    <cellStyle name="Decimal3" xfId="197"/>
    <cellStyle name="Decimal3 2" xfId="198"/>
    <cellStyle name="Decimal3 2 2" xfId="199"/>
    <cellStyle name="Decimal3 2 2 2" xfId="200"/>
    <cellStyle name="Decimal3 2 3" xfId="201"/>
    <cellStyle name="Decimal3 2_1314Rate-CCA_Merced (work in progress)" xfId="202"/>
    <cellStyle name="Decimal3 3" xfId="203"/>
    <cellStyle name="Decimal3 3 2" xfId="204"/>
    <cellStyle name="Decimal4" xfId="205"/>
    <cellStyle name="Decimal4 2" xfId="206"/>
    <cellStyle name="Decimal4 2 2" xfId="207"/>
    <cellStyle name="Decimal4 2 2 2" xfId="208"/>
    <cellStyle name="Decimal4 2 3" xfId="209"/>
    <cellStyle name="Decimal4 2_1314Rate-CCA_Merced (work in progress)" xfId="210"/>
    <cellStyle name="Decimal4 3" xfId="211"/>
    <cellStyle name="Decimal4 3 2" xfId="212"/>
    <cellStyle name="Decimal5" xfId="213"/>
    <cellStyle name="Decimal5 2" xfId="214"/>
    <cellStyle name="Decimal5 2 2" xfId="215"/>
    <cellStyle name="Decimal5 2 2 2" xfId="216"/>
    <cellStyle name="Decimal5 2 3" xfId="217"/>
    <cellStyle name="Decimal5 2_1314Rate-CCA_Merced (work in progress)" xfId="218"/>
    <cellStyle name="Decimal5 3" xfId="219"/>
    <cellStyle name="Decimal5 3 2" xfId="220"/>
    <cellStyle name="Entered" xfId="221"/>
    <cellStyle name="Explanatory Text 2" xfId="222"/>
    <cellStyle name="Good 2" xfId="223"/>
    <cellStyle name="greenl" xfId="224"/>
    <cellStyle name="greenl 2" xfId="225"/>
    <cellStyle name="greenl 2 2" xfId="226"/>
    <cellStyle name="greenl 2 2 2" xfId="227"/>
    <cellStyle name="greenl 2 3" xfId="228"/>
    <cellStyle name="greenl 2_1314Rate-CCA_Merced (work in progress)" xfId="229"/>
    <cellStyle name="greenl 3" xfId="230"/>
    <cellStyle name="greenl 3 2" xfId="231"/>
    <cellStyle name="GreenLet" xfId="232"/>
    <cellStyle name="grnlet" xfId="233"/>
    <cellStyle name="Header1" xfId="234"/>
    <cellStyle name="Header2" xfId="235"/>
    <cellStyle name="Heading 1 2" xfId="236"/>
    <cellStyle name="Heading 2 2" xfId="237"/>
    <cellStyle name="Heading 3 2" xfId="238"/>
    <cellStyle name="Heading 4 2" xfId="239"/>
    <cellStyle name="Input 2" xfId="240"/>
    <cellStyle name="Left" xfId="241"/>
    <cellStyle name="Left 2" xfId="242"/>
    <cellStyle name="Left 2 2" xfId="243"/>
    <cellStyle name="Left 2 2 2" xfId="244"/>
    <cellStyle name="Left 2 3" xfId="245"/>
    <cellStyle name="Left 2_1314Rate-CCA_Merced (work in progress)" xfId="246"/>
    <cellStyle name="Left 3" xfId="247"/>
    <cellStyle name="Left 3 2" xfId="248"/>
    <cellStyle name="Linked Cell 2" xfId="249"/>
    <cellStyle name="Map Labels" xfId="250"/>
    <cellStyle name="Map Legend" xfId="251"/>
    <cellStyle name="Neutral 2" xfId="252"/>
    <cellStyle name="Normal" xfId="0" builtinId="0"/>
    <cellStyle name="Normal 10" xfId="253"/>
    <cellStyle name="Normal 10 2" xfId="254"/>
    <cellStyle name="Normal 11" xfId="255"/>
    <cellStyle name="Normal 12" xfId="256"/>
    <cellStyle name="Normal 12 2" xfId="257"/>
    <cellStyle name="Normal 13" xfId="3"/>
    <cellStyle name="Normal 13 2" xfId="259"/>
    <cellStyle name="Normal 13 3" xfId="258"/>
    <cellStyle name="Normal 14" xfId="260"/>
    <cellStyle name="Normal 14 2" xfId="261"/>
    <cellStyle name="Normal 14 3" xfId="262"/>
    <cellStyle name="Normal 15" xfId="263"/>
    <cellStyle name="Normal 16" xfId="264"/>
    <cellStyle name="Normal 17" xfId="265"/>
    <cellStyle name="Normal 18" xfId="266"/>
    <cellStyle name="Normal 19" xfId="1"/>
    <cellStyle name="Normal 2" xfId="267"/>
    <cellStyle name="Normal 2 2" xfId="268"/>
    <cellStyle name="Normal 2 3" xfId="269"/>
    <cellStyle name="Normal 2_1314Rate-CCA_Merced (work in progress)" xfId="270"/>
    <cellStyle name="Normal 3" xfId="271"/>
    <cellStyle name="Normal 3 2" xfId="272"/>
    <cellStyle name="Normal 3 2 2" xfId="273"/>
    <cellStyle name="Normal 3 3" xfId="274"/>
    <cellStyle name="Normal 4" xfId="275"/>
    <cellStyle name="Normal 4 2" xfId="276"/>
    <cellStyle name="Normal 4 2 2" xfId="277"/>
    <cellStyle name="Normal 4 3" xfId="278"/>
    <cellStyle name="Normal 4_1314Rate-CCA_Merced (work in progress)" xfId="279"/>
    <cellStyle name="Normal 5" xfId="280"/>
    <cellStyle name="Normal 5 2" xfId="281"/>
    <cellStyle name="Normal 5_1314Rate-CCA_Merced (work in progress)" xfId="282"/>
    <cellStyle name="Normal 6" xfId="283"/>
    <cellStyle name="Normal 7" xfId="284"/>
    <cellStyle name="Normal 7 2" xfId="285"/>
    <cellStyle name="Normal 8" xfId="286"/>
    <cellStyle name="Normal 8 2" xfId="287"/>
    <cellStyle name="Normal 9" xfId="288"/>
    <cellStyle name="Normal 9 2" xfId="289"/>
    <cellStyle name="Note 2" xfId="290"/>
    <cellStyle name="Note 2 2" xfId="291"/>
    <cellStyle name="Output 2" xfId="292"/>
    <cellStyle name="per0" xfId="293"/>
    <cellStyle name="per1" xfId="294"/>
    <cellStyle name="Per1rgt" xfId="295"/>
    <cellStyle name="Per1rgt 2" xfId="296"/>
    <cellStyle name="Per1rgt 2 2" xfId="297"/>
    <cellStyle name="Per1rgt 2 2 2" xfId="298"/>
    <cellStyle name="Per1rgt 2 3" xfId="299"/>
    <cellStyle name="Per1rgt 2_1314Rate-CCA_Merced (work in progress)" xfId="300"/>
    <cellStyle name="Per1rgt 3" xfId="301"/>
    <cellStyle name="Per1rgt 3 2" xfId="302"/>
    <cellStyle name="per2" xfId="303"/>
    <cellStyle name="Percent 10" xfId="304"/>
    <cellStyle name="Percent 10 2" xfId="305"/>
    <cellStyle name="Percent 11" xfId="306"/>
    <cellStyle name="Percent 11 2" xfId="307"/>
    <cellStyle name="Percent 12" xfId="308"/>
    <cellStyle name="Percent 12 2" xfId="309"/>
    <cellStyle name="Percent 13" xfId="310"/>
    <cellStyle name="Percent 2" xfId="311"/>
    <cellStyle name="Percent 2 2" xfId="312"/>
    <cellStyle name="Percent 2 3" xfId="313"/>
    <cellStyle name="Percent 2 3 2" xfId="314"/>
    <cellStyle name="Percent 2 4" xfId="315"/>
    <cellStyle name="Percent 3" xfId="316"/>
    <cellStyle name="Percent 3 10" xfId="317"/>
    <cellStyle name="Percent 3 11" xfId="318"/>
    <cellStyle name="Percent 3 12" xfId="319"/>
    <cellStyle name="Percent 3 13" xfId="320"/>
    <cellStyle name="Percent 3 2" xfId="321"/>
    <cellStyle name="Percent 3 2 2" xfId="322"/>
    <cellStyle name="Percent 3 3" xfId="323"/>
    <cellStyle name="Percent 3 4" xfId="324"/>
    <cellStyle name="Percent 3 5" xfId="325"/>
    <cellStyle name="Percent 3 6" xfId="326"/>
    <cellStyle name="Percent 3 7" xfId="327"/>
    <cellStyle name="Percent 3 8" xfId="328"/>
    <cellStyle name="Percent 3 9" xfId="329"/>
    <cellStyle name="Percent 4" xfId="330"/>
    <cellStyle name="Percent 4 2" xfId="331"/>
    <cellStyle name="Percent 4 2 2" xfId="332"/>
    <cellStyle name="Percent 4 3" xfId="333"/>
    <cellStyle name="Percent 4 4" xfId="334"/>
    <cellStyle name="Percent 5" xfId="335"/>
    <cellStyle name="Percent 5 2" xfId="336"/>
    <cellStyle name="Percent 6" xfId="337"/>
    <cellStyle name="Percent 7" xfId="338"/>
    <cellStyle name="Percent 8" xfId="339"/>
    <cellStyle name="Percent 8 2" xfId="340"/>
    <cellStyle name="Percent 9" xfId="341"/>
    <cellStyle name="Percent1" xfId="342"/>
    <cellStyle name="Percent1ormal" xfId="343"/>
    <cellStyle name="Percent1ormal 2" xfId="344"/>
    <cellStyle name="Percent1ormal 2 2" xfId="345"/>
    <cellStyle name="Percent1ormal 2 2 2" xfId="346"/>
    <cellStyle name="Percent1ormal 2 3" xfId="347"/>
    <cellStyle name="Percent1ormal 2_1314Rate-CCA_Merced (work in progress)" xfId="348"/>
    <cellStyle name="Percent1ormal 3" xfId="349"/>
    <cellStyle name="Percent1ormal 3 2" xfId="350"/>
    <cellStyle name="Percent2" xfId="351"/>
    <cellStyle name="purple" xfId="352"/>
    <cellStyle name="purple 2" xfId="353"/>
    <cellStyle name="purple 2 2" xfId="354"/>
    <cellStyle name="purple 2 2 2" xfId="355"/>
    <cellStyle name="purple 2 3" xfId="356"/>
    <cellStyle name="purple 2_1314Rate-CCA_Merced (work in progress)" xfId="357"/>
    <cellStyle name="purple 3" xfId="358"/>
    <cellStyle name="purple 3 2" xfId="359"/>
    <cellStyle name="red" xfId="360"/>
    <cellStyle name="red 2" xfId="361"/>
    <cellStyle name="red 2 2" xfId="362"/>
    <cellStyle name="red 2 2 2" xfId="363"/>
    <cellStyle name="red 2 3" xfId="364"/>
    <cellStyle name="red 2_1314Rate-CCA_Merced (work in progress)" xfId="365"/>
    <cellStyle name="red 3" xfId="366"/>
    <cellStyle name="red 3 2" xfId="367"/>
    <cellStyle name="redl" xfId="368"/>
    <cellStyle name="redlet" xfId="369"/>
    <cellStyle name="redr" xfId="370"/>
    <cellStyle name="redr 2" xfId="371"/>
    <cellStyle name="redr 2 2" xfId="372"/>
    <cellStyle name="redr 2 2 2" xfId="373"/>
    <cellStyle name="redr 2 3" xfId="374"/>
    <cellStyle name="redr 2_1314Rate-CCA_Merced (work in progress)" xfId="375"/>
    <cellStyle name="redr 3" xfId="376"/>
    <cellStyle name="redr 3 2" xfId="377"/>
    <cellStyle name="redshade" xfId="378"/>
    <cellStyle name="redshade 2" xfId="379"/>
    <cellStyle name="redshade 2 2" xfId="380"/>
    <cellStyle name="redshade 2 2 2" xfId="381"/>
    <cellStyle name="redshade 2 3" xfId="382"/>
    <cellStyle name="redshade 2_1314Rate-CCA_Merced (work in progress)" xfId="383"/>
    <cellStyle name="redshade 3" xfId="384"/>
    <cellStyle name="redshade 3 2" xfId="385"/>
    <cellStyle name="RevList" xfId="386"/>
    <cellStyle name="Right" xfId="387"/>
    <cellStyle name="Right 2" xfId="388"/>
    <cellStyle name="Right 2 2" xfId="389"/>
    <cellStyle name="Right 2 2 2" xfId="390"/>
    <cellStyle name="Right 2 3" xfId="391"/>
    <cellStyle name="Right 2_1314Rate-CCA_Merced (work in progress)" xfId="392"/>
    <cellStyle name="Right 3" xfId="393"/>
    <cellStyle name="Right 3 2" xfId="394"/>
    <cellStyle name="special" xfId="395"/>
    <cellStyle name="special 2" xfId="396"/>
    <cellStyle name="special 2 2" xfId="397"/>
    <cellStyle name="special 2 2 2" xfId="398"/>
    <cellStyle name="special 2 3" xfId="399"/>
    <cellStyle name="special 2_1314Rate-CCA_Merced (work in progress)" xfId="400"/>
    <cellStyle name="special 3" xfId="401"/>
    <cellStyle name="special 3 2" xfId="402"/>
    <cellStyle name="Subtotal" xfId="403"/>
    <cellStyle name="Title 2" xfId="404"/>
    <cellStyle name="Total 2" xfId="405"/>
    <cellStyle name="up" xfId="406"/>
    <cellStyle name="up 2" xfId="407"/>
    <cellStyle name="up 2 2" xfId="408"/>
    <cellStyle name="up 2 2 2" xfId="409"/>
    <cellStyle name="up 2 3" xfId="410"/>
    <cellStyle name="up 2_1314Rate-CCA_Merced (work in progress)" xfId="411"/>
    <cellStyle name="up 3" xfId="412"/>
    <cellStyle name="up 3 2" xfId="413"/>
    <cellStyle name="Warning Text 2" xfId="414"/>
    <cellStyle name="Yellow" xfId="415"/>
    <cellStyle name="Yellow2" xfId="416"/>
    <cellStyle name="YellowL" xfId="417"/>
    <cellStyle name="YellowL 2" xfId="418"/>
    <cellStyle name="YellowL 2 2" xfId="419"/>
    <cellStyle name="YellowL 2 2 2" xfId="420"/>
    <cellStyle name="YellowL 2 3" xfId="421"/>
    <cellStyle name="YellowL 2_1314Rate-CCA_Merced (work in progress)" xfId="422"/>
    <cellStyle name="YellowL 3" xfId="423"/>
    <cellStyle name="YellowL 3 2" xfId="424"/>
    <cellStyle name="yellowr" xfId="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5" workbookViewId="0">
      <selection activeCell="F13" sqref="F13"/>
    </sheetView>
  </sheetViews>
  <sheetFormatPr defaultRowHeight="14.4"/>
  <cols>
    <col min="1" max="1" width="24.33203125" customWidth="1"/>
    <col min="2" max="2" width="34.33203125" customWidth="1"/>
    <col min="3" max="5" width="14.88671875" style="1" customWidth="1"/>
  </cols>
  <sheetData>
    <row r="1" spans="1:5">
      <c r="A1" t="s">
        <v>19</v>
      </c>
    </row>
    <row r="2" spans="1:5">
      <c r="A2" t="s">
        <v>21</v>
      </c>
    </row>
    <row r="4" spans="1:5">
      <c r="A4" t="s">
        <v>3</v>
      </c>
      <c r="B4" t="s">
        <v>55</v>
      </c>
      <c r="C4" s="1" t="s">
        <v>0</v>
      </c>
      <c r="D4" s="1" t="s">
        <v>1</v>
      </c>
      <c r="E4" s="1" t="s">
        <v>2</v>
      </c>
    </row>
    <row r="5" spans="1:5">
      <c r="A5" t="s">
        <v>20</v>
      </c>
      <c r="B5" t="s">
        <v>5</v>
      </c>
      <c r="C5" s="1">
        <v>527.5033276884991</v>
      </c>
      <c r="D5" s="1">
        <v>547.31958429037695</v>
      </c>
      <c r="E5" s="1">
        <v>568.03657982870368</v>
      </c>
    </row>
    <row r="6" spans="1:5">
      <c r="A6" t="s">
        <v>22</v>
      </c>
      <c r="B6" t="s">
        <v>5</v>
      </c>
      <c r="C6" s="1">
        <v>424.48</v>
      </c>
      <c r="D6" s="1">
        <v>438.67</v>
      </c>
      <c r="E6" s="1">
        <v>453.47</v>
      </c>
    </row>
    <row r="7" spans="1:5">
      <c r="C7" s="3">
        <f>(C6-C5)/C6</f>
        <v>-0.24270478629970571</v>
      </c>
      <c r="D7" s="3">
        <f t="shared" ref="D7:E7" si="0">(D6-D5)/D6</f>
        <v>-0.24767954109097257</v>
      </c>
      <c r="E7" s="3">
        <f t="shared" si="0"/>
        <v>-0.25264423187576607</v>
      </c>
    </row>
    <row r="8" spans="1:5">
      <c r="C8" s="3"/>
      <c r="D8" s="3"/>
      <c r="E8" s="3"/>
    </row>
    <row r="9" spans="1:5">
      <c r="A9" t="s">
        <v>20</v>
      </c>
      <c r="B9" t="s">
        <v>6</v>
      </c>
      <c r="C9" s="1">
        <v>447.25615332068622</v>
      </c>
      <c r="D9" s="1">
        <v>464.03994478852951</v>
      </c>
      <c r="E9" s="1">
        <v>481.58663586854738</v>
      </c>
    </row>
    <row r="10" spans="1:5">
      <c r="A10" t="s">
        <v>22</v>
      </c>
      <c r="B10" t="s">
        <v>6</v>
      </c>
      <c r="C10" s="1">
        <v>379.89</v>
      </c>
      <c r="D10" s="1">
        <v>392.59</v>
      </c>
      <c r="E10" s="1">
        <v>405.83</v>
      </c>
    </row>
    <row r="11" spans="1:5">
      <c r="C11" s="3">
        <f t="shared" ref="C11:E11" si="1">(C10-C9)/C10</f>
        <v>-0.17733068341016148</v>
      </c>
      <c r="D11" s="3">
        <f t="shared" si="1"/>
        <v>-0.18199634424852784</v>
      </c>
      <c r="E11" s="3">
        <f t="shared" si="1"/>
        <v>-0.18667086185976245</v>
      </c>
    </row>
    <row r="12" spans="1:5">
      <c r="C12" s="3"/>
      <c r="D12" s="3"/>
      <c r="E12" s="3"/>
    </row>
    <row r="13" spans="1:5">
      <c r="A13" t="s">
        <v>20</v>
      </c>
      <c r="B13" t="s">
        <v>7</v>
      </c>
      <c r="C13" s="1">
        <v>389.74205961123647</v>
      </c>
      <c r="D13" s="1">
        <v>404.35244765069098</v>
      </c>
      <c r="E13" s="1">
        <v>419.62694423739333</v>
      </c>
    </row>
    <row r="14" spans="1:5">
      <c r="A14" t="s">
        <v>22</v>
      </c>
      <c r="B14" t="s">
        <v>7</v>
      </c>
      <c r="C14" s="1">
        <v>325.67</v>
      </c>
      <c r="D14" s="1">
        <v>336.56</v>
      </c>
      <c r="E14" s="1">
        <v>347.91</v>
      </c>
    </row>
    <row r="15" spans="1:5">
      <c r="C15" s="3">
        <f t="shared" ref="C15:E15" si="2">(C14-C13)/C14</f>
        <v>-0.19673921334859351</v>
      </c>
      <c r="D15" s="3">
        <f t="shared" si="2"/>
        <v>-0.20142752451476995</v>
      </c>
      <c r="E15" s="3">
        <f t="shared" si="2"/>
        <v>-0.20613648425567907</v>
      </c>
    </row>
    <row r="16" spans="1:5">
      <c r="C16" s="3"/>
      <c r="D16" s="3"/>
      <c r="E16" s="3"/>
    </row>
    <row r="17" spans="1:5">
      <c r="A17" t="s">
        <v>20</v>
      </c>
      <c r="B17" t="s">
        <v>8</v>
      </c>
      <c r="C17" s="1">
        <v>532.02219293186954</v>
      </c>
      <c r="D17" s="1">
        <v>552.00921319494626</v>
      </c>
      <c r="E17" s="1">
        <v>572.9047343790719</v>
      </c>
    </row>
    <row r="18" spans="1:5">
      <c r="A18" t="s">
        <v>22</v>
      </c>
      <c r="B18" t="s">
        <v>8</v>
      </c>
      <c r="C18" s="1">
        <v>465.17</v>
      </c>
      <c r="D18" s="1">
        <v>480.72</v>
      </c>
      <c r="E18" s="1">
        <v>496.94</v>
      </c>
    </row>
    <row r="19" spans="1:5">
      <c r="C19" s="3">
        <f t="shared" ref="C19:E19" si="3">(C18-C17)/C18</f>
        <v>-0.14371561564991192</v>
      </c>
      <c r="D19" s="3">
        <f t="shared" si="3"/>
        <v>-0.14829674903258908</v>
      </c>
      <c r="E19" s="3">
        <f t="shared" si="3"/>
        <v>-0.15286500257389604</v>
      </c>
    </row>
    <row r="20" spans="1:5">
      <c r="C20" s="3"/>
      <c r="D20" s="3"/>
      <c r="E20" s="3"/>
    </row>
    <row r="21" spans="1:5">
      <c r="A21" t="s">
        <v>20</v>
      </c>
      <c r="B21" t="s">
        <v>9</v>
      </c>
      <c r="C21" s="1">
        <v>449.23070246949897</v>
      </c>
      <c r="D21" s="1">
        <v>466.08911028983545</v>
      </c>
      <c r="E21" s="1">
        <v>483.71380937473242</v>
      </c>
    </row>
    <row r="22" spans="1:5">
      <c r="A22" t="s">
        <v>22</v>
      </c>
      <c r="B22" t="s">
        <v>9</v>
      </c>
      <c r="C22" s="1">
        <v>408.07</v>
      </c>
      <c r="D22" s="1">
        <v>421.71</v>
      </c>
      <c r="E22" s="1">
        <v>435.94</v>
      </c>
    </row>
    <row r="23" spans="1:5">
      <c r="C23" s="3">
        <f t="shared" ref="C23:E23" si="4">(C22-C21)/C22</f>
        <v>-0.10086676910701343</v>
      </c>
      <c r="D23" s="3">
        <f t="shared" si="4"/>
        <v>-0.10523608709737846</v>
      </c>
      <c r="E23" s="3">
        <f t="shared" si="4"/>
        <v>-0.10958803820418503</v>
      </c>
    </row>
    <row r="24" spans="1:5">
      <c r="C24" s="3"/>
      <c r="D24" s="3"/>
      <c r="E24" s="3"/>
    </row>
    <row r="25" spans="1:5">
      <c r="A25" t="s">
        <v>20</v>
      </c>
      <c r="B25" t="s">
        <v>10</v>
      </c>
      <c r="C25" s="1">
        <v>448.39866425836703</v>
      </c>
      <c r="D25" s="1">
        <v>465.22563013840687</v>
      </c>
      <c r="E25" s="1">
        <v>482.81745810390299</v>
      </c>
    </row>
    <row r="26" spans="1:5">
      <c r="A26" t="s">
        <v>22</v>
      </c>
      <c r="B26" t="s">
        <v>10</v>
      </c>
      <c r="C26" s="1">
        <v>439.93</v>
      </c>
      <c r="D26" s="1">
        <v>454.63</v>
      </c>
      <c r="E26" s="1">
        <v>469.97</v>
      </c>
    </row>
    <row r="27" spans="1:5">
      <c r="C27" s="3">
        <f t="shared" ref="C27:E27" si="5">(C26-C25)/C26</f>
        <v>-1.925002672781358E-2</v>
      </c>
      <c r="D27" s="3">
        <f t="shared" si="5"/>
        <v>-2.3306051378938642E-2</v>
      </c>
      <c r="E27" s="3">
        <f t="shared" si="5"/>
        <v>-2.7336762142057928E-2</v>
      </c>
    </row>
    <row r="28" spans="1:5">
      <c r="C28" s="3"/>
      <c r="D28" s="3"/>
      <c r="E28" s="3"/>
    </row>
    <row r="29" spans="1:5">
      <c r="A29" t="s">
        <v>20</v>
      </c>
      <c r="B29" t="s">
        <v>11</v>
      </c>
      <c r="C29" s="1">
        <v>462.36316286118102</v>
      </c>
      <c r="D29" s="1">
        <v>479.7178339901709</v>
      </c>
      <c r="E29" s="1">
        <v>497.86135380684215</v>
      </c>
    </row>
    <row r="30" spans="1:5">
      <c r="A30" t="s">
        <v>22</v>
      </c>
      <c r="B30" t="s">
        <v>11</v>
      </c>
      <c r="C30" s="1">
        <v>407.41</v>
      </c>
      <c r="D30" s="1">
        <v>421.03</v>
      </c>
      <c r="E30" s="1">
        <v>435.24</v>
      </c>
    </row>
    <row r="31" spans="1:5">
      <c r="C31" s="3">
        <f t="shared" ref="C31:E31" si="6">(C30-C29)/C30</f>
        <v>-0.13488417775994943</v>
      </c>
      <c r="D31" s="3">
        <f t="shared" si="6"/>
        <v>-0.13939109799817337</v>
      </c>
      <c r="E31" s="3">
        <f t="shared" si="6"/>
        <v>-0.14387775435815214</v>
      </c>
    </row>
    <row r="32" spans="1:5">
      <c r="C32" s="3"/>
      <c r="D32" s="3"/>
      <c r="E32" s="3"/>
    </row>
    <row r="33" spans="1:5">
      <c r="A33" t="s">
        <v>20</v>
      </c>
      <c r="B33" t="s">
        <v>12</v>
      </c>
      <c r="C33" s="1">
        <v>441.47557699225456</v>
      </c>
      <c r="D33" s="1">
        <v>458.04092592540798</v>
      </c>
      <c r="E33" s="1">
        <v>475.35924526461378</v>
      </c>
    </row>
    <row r="34" spans="1:5">
      <c r="A34" t="s">
        <v>22</v>
      </c>
      <c r="B34" t="s">
        <v>12</v>
      </c>
      <c r="C34" s="1">
        <v>378.33</v>
      </c>
      <c r="D34" s="1">
        <v>390.98</v>
      </c>
      <c r="E34" s="1">
        <v>404.17</v>
      </c>
    </row>
    <row r="35" spans="1:5">
      <c r="C35" s="3">
        <f t="shared" ref="C35:E35" si="7">(C34-C33)/C34</f>
        <v>-0.16690607932824406</v>
      </c>
      <c r="D35" s="3">
        <f t="shared" si="7"/>
        <v>-0.17152009290860901</v>
      </c>
      <c r="E35" s="3">
        <f t="shared" si="7"/>
        <v>-0.17613688612369488</v>
      </c>
    </row>
    <row r="36" spans="1:5">
      <c r="C36" s="3"/>
      <c r="D36" s="3"/>
      <c r="E36" s="3"/>
    </row>
    <row r="37" spans="1:5">
      <c r="A37" t="s">
        <v>20</v>
      </c>
      <c r="B37" t="s">
        <v>13</v>
      </c>
      <c r="C37" s="1">
        <v>584.98785234751233</v>
      </c>
      <c r="D37" s="1">
        <v>606.97639499121419</v>
      </c>
      <c r="E37" s="1">
        <v>629.96441684599324</v>
      </c>
    </row>
    <row r="38" spans="1:5">
      <c r="A38" t="s">
        <v>22</v>
      </c>
      <c r="B38" t="s">
        <v>13</v>
      </c>
      <c r="C38" s="1">
        <v>558.38</v>
      </c>
      <c r="D38" s="1">
        <v>577.04999999999995</v>
      </c>
      <c r="E38" s="1">
        <v>596.52</v>
      </c>
    </row>
    <row r="39" spans="1:5">
      <c r="C39" s="3">
        <f t="shared" ref="C39:E39" si="8">(C38-C37)/C38</f>
        <v>-4.765187210772652E-2</v>
      </c>
      <c r="D39" s="3">
        <f t="shared" si="8"/>
        <v>-5.1861008562887514E-2</v>
      </c>
      <c r="E39" s="3">
        <f t="shared" si="8"/>
        <v>-5.6065876828929898E-2</v>
      </c>
    </row>
    <row r="40" spans="1:5">
      <c r="C40" s="3"/>
      <c r="D40" s="3"/>
      <c r="E40" s="3"/>
    </row>
    <row r="41" spans="1:5">
      <c r="A41" t="s">
        <v>20</v>
      </c>
      <c r="B41" t="s">
        <v>14</v>
      </c>
      <c r="C41" s="1">
        <v>436.66661804061079</v>
      </c>
      <c r="D41" s="1">
        <v>453.05024094457065</v>
      </c>
      <c r="E41" s="1">
        <v>470.17857398052865</v>
      </c>
    </row>
    <row r="42" spans="1:5">
      <c r="A42" t="s">
        <v>22</v>
      </c>
      <c r="B42" t="s">
        <v>14</v>
      </c>
      <c r="C42" s="1">
        <v>429.75</v>
      </c>
      <c r="D42" s="1">
        <v>444.12</v>
      </c>
      <c r="E42" s="1">
        <v>459.1</v>
      </c>
    </row>
    <row r="43" spans="1:5">
      <c r="C43" s="3">
        <f t="shared" ref="C43:E43" si="9">(C42-C41)/C42</f>
        <v>-1.6094515510438129E-2</v>
      </c>
      <c r="D43" s="3">
        <f t="shared" si="9"/>
        <v>-2.0107720761439796E-2</v>
      </c>
      <c r="E43" s="3">
        <f t="shared" si="9"/>
        <v>-2.4131069441360554E-2</v>
      </c>
    </row>
    <row r="44" spans="1:5">
      <c r="C44" s="3"/>
      <c r="D44" s="3"/>
      <c r="E44" s="3"/>
    </row>
    <row r="45" spans="1:5">
      <c r="A45" t="s">
        <v>20</v>
      </c>
      <c r="B45" t="s">
        <v>15</v>
      </c>
      <c r="C45" s="1">
        <v>445.94438650323855</v>
      </c>
      <c r="D45" s="1">
        <v>462.67860753861191</v>
      </c>
      <c r="E45" s="1">
        <v>480.17347498468405</v>
      </c>
    </row>
    <row r="46" spans="1:5">
      <c r="A46" t="s">
        <v>22</v>
      </c>
      <c r="B46" t="s">
        <v>15</v>
      </c>
      <c r="C46" s="1">
        <v>399.36</v>
      </c>
      <c r="D46" s="1">
        <v>412.71</v>
      </c>
      <c r="E46" s="1">
        <v>426.63</v>
      </c>
    </row>
    <row r="47" spans="1:5">
      <c r="C47" s="3">
        <f t="shared" ref="C47:E47" si="10">(C46-C45)/C46</f>
        <v>-0.11664760242197149</v>
      </c>
      <c r="D47" s="3">
        <f t="shared" si="10"/>
        <v>-0.12107438040903282</v>
      </c>
      <c r="E47" s="3">
        <f t="shared" si="10"/>
        <v>-0.12550330493562115</v>
      </c>
    </row>
    <row r="48" spans="1:5">
      <c r="C48" s="3"/>
      <c r="D48" s="3"/>
      <c r="E48" s="3"/>
    </row>
    <row r="49" spans="1:5">
      <c r="A49" t="s">
        <v>20</v>
      </c>
      <c r="B49" t="s">
        <v>16</v>
      </c>
      <c r="C49" s="1">
        <v>518.47695365354809</v>
      </c>
      <c r="D49" s="1">
        <v>537.95211208264436</v>
      </c>
      <c r="E49" s="1">
        <v>558.3125049857905</v>
      </c>
    </row>
    <row r="50" spans="1:5">
      <c r="A50" t="s">
        <v>22</v>
      </c>
      <c r="B50" t="s">
        <v>16</v>
      </c>
      <c r="C50" s="1">
        <v>456.44</v>
      </c>
      <c r="D50" s="1">
        <v>471.7</v>
      </c>
      <c r="E50" s="1">
        <v>487.62</v>
      </c>
    </row>
    <row r="51" spans="1:5">
      <c r="C51" s="3">
        <f t="shared" ref="C51:E51" si="11">(C50-C49)/C50</f>
        <v>-0.13591480513002388</v>
      </c>
      <c r="D51" s="3">
        <f t="shared" si="11"/>
        <v>-0.14045391579954289</v>
      </c>
      <c r="E51" s="3">
        <f t="shared" si="11"/>
        <v>-0.14497458058691295</v>
      </c>
    </row>
    <row r="52" spans="1:5">
      <c r="C52" s="3"/>
      <c r="D52" s="3"/>
      <c r="E52" s="3"/>
    </row>
    <row r="53" spans="1:5">
      <c r="A53" t="s">
        <v>20</v>
      </c>
      <c r="B53" t="s">
        <v>17</v>
      </c>
      <c r="C53" s="1">
        <v>506.46334528800497</v>
      </c>
      <c r="D53" s="1">
        <v>525.48452077266165</v>
      </c>
      <c r="E53" s="1">
        <v>545.37029514298445</v>
      </c>
    </row>
    <row r="54" spans="1:5">
      <c r="A54" t="s">
        <v>22</v>
      </c>
      <c r="B54" t="s">
        <v>17</v>
      </c>
      <c r="C54" s="1">
        <v>478.43</v>
      </c>
      <c r="D54" s="1">
        <v>494.43</v>
      </c>
      <c r="E54" s="1">
        <v>511.11</v>
      </c>
    </row>
    <row r="55" spans="1:5">
      <c r="C55" s="3">
        <f t="shared" ref="C55:E55" si="12">(C54-C53)/C54</f>
        <v>-5.859445538115287E-2</v>
      </c>
      <c r="D55" s="3">
        <f t="shared" si="12"/>
        <v>-6.2808730806507784E-2</v>
      </c>
      <c r="E55" s="3">
        <f t="shared" si="12"/>
        <v>-6.7031157956182488E-2</v>
      </c>
    </row>
    <row r="56" spans="1:5">
      <c r="C56" s="3"/>
      <c r="D56" s="3"/>
      <c r="E56" s="3"/>
    </row>
    <row r="57" spans="1:5">
      <c r="A57" t="s">
        <v>20</v>
      </c>
      <c r="B57" t="s">
        <v>18</v>
      </c>
      <c r="C57" s="1">
        <v>471.52161222830995</v>
      </c>
      <c r="D57" s="1">
        <v>489.22237253248193</v>
      </c>
      <c r="E57" s="1">
        <v>507.72771285047975</v>
      </c>
    </row>
    <row r="58" spans="1:5">
      <c r="A58" t="s">
        <v>22</v>
      </c>
      <c r="B58" t="s">
        <v>18</v>
      </c>
      <c r="C58" s="1">
        <v>463.06</v>
      </c>
      <c r="D58" s="1">
        <v>478.54</v>
      </c>
      <c r="E58" s="1">
        <v>494.69</v>
      </c>
    </row>
    <row r="59" spans="1:5">
      <c r="C59" s="3">
        <f t="shared" ref="C59:E59" si="13">(C58-C57)/C58</f>
        <v>-1.8273252339459131E-2</v>
      </c>
      <c r="D59" s="3">
        <f t="shared" si="13"/>
        <v>-2.2322841418652373E-2</v>
      </c>
      <c r="E59" s="3">
        <f t="shared" si="13"/>
        <v>-2.635531919076543E-2</v>
      </c>
    </row>
    <row r="62" spans="1:5">
      <c r="A62" s="4"/>
    </row>
    <row r="63" spans="1:5">
      <c r="A63" s="4"/>
    </row>
    <row r="64" spans="1:5">
      <c r="C64" s="3"/>
      <c r="D64" s="3"/>
      <c r="E64" s="3"/>
    </row>
    <row r="65" spans="2:5">
      <c r="B65" s="4"/>
    </row>
    <row r="67" spans="2:5" s="4" customFormat="1">
      <c r="B67"/>
      <c r="C67" s="1"/>
      <c r="D67" s="1"/>
      <c r="E67" s="1"/>
    </row>
    <row r="68" spans="2:5" s="4" customFormat="1">
      <c r="C68" s="3"/>
      <c r="D68" s="3"/>
      <c r="E68" s="3"/>
    </row>
    <row r="70" spans="2:5" s="4" customFormat="1">
      <c r="B70"/>
      <c r="C70" s="1"/>
      <c r="D70" s="1"/>
      <c r="E70" s="1"/>
    </row>
    <row r="71" spans="2:5" s="4" customFormat="1">
      <c r="C71" s="3"/>
      <c r="D71" s="3"/>
      <c r="E71" s="3"/>
    </row>
    <row r="72" spans="2:5" s="4" customFormat="1">
      <c r="C72" s="3"/>
      <c r="D72" s="3"/>
      <c r="E72" s="3"/>
    </row>
    <row r="74" spans="2:5" s="4" customFormat="1">
      <c r="B74"/>
      <c r="C74" s="1"/>
      <c r="D74" s="1"/>
      <c r="E74" s="1"/>
    </row>
    <row r="75" spans="2:5" s="4" customFormat="1">
      <c r="C75" s="3"/>
      <c r="D75" s="3"/>
      <c r="E75" s="3"/>
    </row>
    <row r="76" spans="2:5" s="4" customFormat="1">
      <c r="C76" s="3"/>
      <c r="D76" s="3"/>
      <c r="E76" s="3"/>
    </row>
    <row r="78" spans="2:5" s="4" customFormat="1">
      <c r="B78"/>
      <c r="C78" s="1"/>
      <c r="D78" s="1"/>
      <c r="E78" s="1"/>
    </row>
    <row r="79" spans="2:5" s="4" customFormat="1">
      <c r="C79" s="3"/>
      <c r="D79" s="3"/>
      <c r="E79" s="3"/>
    </row>
    <row r="80" spans="2:5" s="4" customFormat="1">
      <c r="C80" s="3"/>
      <c r="D80" s="3"/>
      <c r="E80" s="3"/>
    </row>
    <row r="82" spans="2:5" s="4" customFormat="1">
      <c r="B82"/>
      <c r="C82" s="1"/>
      <c r="D82" s="1"/>
      <c r="E82" s="1"/>
    </row>
    <row r="83" spans="2:5" s="4" customFormat="1">
      <c r="C83" s="3"/>
      <c r="D83" s="3"/>
      <c r="E83" s="3"/>
    </row>
    <row r="84" spans="2:5" s="4" customFormat="1">
      <c r="C84" s="3"/>
      <c r="D84" s="3"/>
      <c r="E84" s="3"/>
    </row>
    <row r="86" spans="2:5" s="4" customFormat="1">
      <c r="B86"/>
      <c r="C86" s="1"/>
      <c r="D86" s="1"/>
      <c r="E86" s="1"/>
    </row>
    <row r="87" spans="2:5" s="4" customFormat="1">
      <c r="C87" s="3"/>
      <c r="D87" s="3"/>
      <c r="E87" s="3"/>
    </row>
    <row r="88" spans="2:5" s="4" customFormat="1">
      <c r="C88" s="3"/>
      <c r="D88" s="3"/>
      <c r="E88" s="3"/>
    </row>
    <row r="90" spans="2:5" s="4" customFormat="1">
      <c r="B90"/>
      <c r="C90" s="1"/>
      <c r="D90" s="1"/>
      <c r="E90" s="1"/>
    </row>
    <row r="91" spans="2:5" s="4" customFormat="1">
      <c r="C91" s="3"/>
      <c r="D91" s="3"/>
      <c r="E91" s="3"/>
    </row>
    <row r="92" spans="2:5" s="4" customFormat="1">
      <c r="C92" s="3"/>
      <c r="D92" s="3"/>
      <c r="E92" s="3"/>
    </row>
    <row r="94" spans="2:5" s="4" customFormat="1">
      <c r="B94"/>
      <c r="C94" s="1"/>
      <c r="D94" s="1"/>
      <c r="E94" s="1"/>
    </row>
    <row r="95" spans="2:5" s="4" customFormat="1">
      <c r="C95" s="3"/>
      <c r="D95" s="3"/>
      <c r="E95" s="3"/>
    </row>
    <row r="96" spans="2:5" s="4" customFormat="1">
      <c r="C96" s="3"/>
      <c r="D96" s="3"/>
      <c r="E96" s="3"/>
    </row>
    <row r="98" spans="2:5" s="4" customFormat="1">
      <c r="B98"/>
      <c r="C98" s="1"/>
      <c r="D98" s="1"/>
      <c r="E98" s="1"/>
    </row>
    <row r="99" spans="2:5" s="4" customFormat="1">
      <c r="C99" s="3"/>
      <c r="D99" s="3"/>
      <c r="E99" s="3"/>
    </row>
    <row r="100" spans="2:5" s="4" customFormat="1">
      <c r="C100" s="3"/>
      <c r="D100" s="3"/>
      <c r="E100" s="3"/>
    </row>
    <row r="102" spans="2:5" s="4" customFormat="1">
      <c r="B102"/>
      <c r="C102" s="1"/>
      <c r="D102" s="1"/>
      <c r="E102" s="1"/>
    </row>
    <row r="103" spans="2:5" s="4" customFormat="1">
      <c r="C103" s="3"/>
      <c r="D103" s="3"/>
      <c r="E103" s="3"/>
    </row>
    <row r="104" spans="2:5" s="4" customFormat="1">
      <c r="C104" s="3"/>
      <c r="D104" s="3"/>
      <c r="E104" s="3"/>
    </row>
    <row r="106" spans="2:5" s="4" customFormat="1">
      <c r="B106"/>
      <c r="C106" s="1"/>
      <c r="D106" s="1"/>
      <c r="E106" s="1"/>
    </row>
    <row r="107" spans="2:5" s="4" customFormat="1">
      <c r="C107" s="3"/>
      <c r="D107" s="3"/>
      <c r="E107" s="3"/>
    </row>
    <row r="108" spans="2:5" s="4" customFormat="1">
      <c r="C108" s="3"/>
      <c r="D108" s="3"/>
      <c r="E108" s="3"/>
    </row>
    <row r="110" spans="2:5" s="4" customFormat="1">
      <c r="B110"/>
      <c r="C110" s="1"/>
      <c r="D110" s="1"/>
      <c r="E110" s="1"/>
    </row>
    <row r="111" spans="2:5" s="4" customFormat="1">
      <c r="C111" s="3"/>
      <c r="D111" s="3"/>
      <c r="E111" s="3"/>
    </row>
    <row r="112" spans="2:5" s="4" customFormat="1">
      <c r="C112" s="3"/>
      <c r="D112" s="3"/>
      <c r="E112" s="3"/>
    </row>
    <row r="114" spans="2:5" s="4" customFormat="1">
      <c r="B114"/>
      <c r="C114" s="1"/>
      <c r="D114" s="1"/>
      <c r="E114" s="1"/>
    </row>
    <row r="115" spans="2:5" s="4" customFormat="1">
      <c r="C115" s="3"/>
      <c r="D115" s="3"/>
      <c r="E115" s="3"/>
    </row>
    <row r="116" spans="2:5" s="4" customFormat="1">
      <c r="C116" s="3"/>
      <c r="D116" s="3"/>
      <c r="E116" s="3"/>
    </row>
    <row r="118" spans="2:5" s="4" customFormat="1">
      <c r="B118"/>
      <c r="C118" s="1"/>
      <c r="D118" s="1"/>
      <c r="E118" s="1"/>
    </row>
    <row r="119" spans="2:5" s="4" customFormat="1">
      <c r="C119" s="3"/>
      <c r="D119" s="3"/>
      <c r="E119" s="3"/>
    </row>
    <row r="120" spans="2:5" s="4" customFormat="1">
      <c r="C120" s="3"/>
      <c r="D120" s="3"/>
      <c r="E120" s="3"/>
    </row>
    <row r="122" spans="2:5" s="4" customFormat="1">
      <c r="B122"/>
      <c r="C122" s="1"/>
      <c r="D122" s="1"/>
      <c r="E122" s="1"/>
    </row>
    <row r="123" spans="2:5" s="4" customFormat="1">
      <c r="C123" s="3"/>
      <c r="D123" s="3"/>
      <c r="E123" s="3"/>
    </row>
    <row r="124" spans="2:5" s="4" customFormat="1">
      <c r="C124" s="3"/>
      <c r="D124" s="3"/>
      <c r="E124" s="3"/>
    </row>
    <row r="126" spans="2:5" s="4" customFormat="1">
      <c r="B126"/>
      <c r="C126" s="1"/>
      <c r="D126" s="1"/>
      <c r="E126" s="1"/>
    </row>
    <row r="127" spans="2:5" s="4" customFormat="1">
      <c r="C127" s="3"/>
      <c r="D127" s="3"/>
      <c r="E127" s="3"/>
    </row>
    <row r="128" spans="2:5" s="4" customFormat="1">
      <c r="C128" s="3"/>
      <c r="D128" s="3"/>
      <c r="E128" s="3"/>
    </row>
    <row r="130" spans="2:5" s="4" customFormat="1">
      <c r="B130"/>
      <c r="C130" s="1"/>
      <c r="D130" s="1"/>
      <c r="E130" s="1"/>
    </row>
    <row r="131" spans="2:5" s="4" customFormat="1">
      <c r="C131" s="3"/>
      <c r="D131" s="3"/>
      <c r="E131" s="3"/>
    </row>
    <row r="132" spans="2:5" s="4" customFormat="1">
      <c r="C132" s="3"/>
      <c r="D132" s="3"/>
      <c r="E132" s="3"/>
    </row>
    <row r="134" spans="2:5" s="4" customFormat="1">
      <c r="B134"/>
      <c r="C134" s="1"/>
      <c r="D134" s="1"/>
      <c r="E134" s="1"/>
    </row>
    <row r="135" spans="2:5" s="4" customFormat="1">
      <c r="C135" s="3"/>
      <c r="D135" s="3"/>
      <c r="E135" s="3"/>
    </row>
    <row r="136" spans="2:5" s="4" customFormat="1">
      <c r="C136" s="3"/>
      <c r="D136" s="3"/>
      <c r="E136" s="3"/>
    </row>
    <row r="138" spans="2:5" s="4" customFormat="1">
      <c r="B138"/>
      <c r="C138" s="1"/>
      <c r="D138" s="1"/>
      <c r="E138" s="1"/>
    </row>
    <row r="139" spans="2:5" s="4" customFormat="1">
      <c r="C139" s="3"/>
      <c r="D139" s="3"/>
      <c r="E139" s="3"/>
    </row>
    <row r="140" spans="2:5" s="4" customFormat="1">
      <c r="C140" s="3"/>
      <c r="D140" s="3"/>
      <c r="E140" s="3"/>
    </row>
    <row r="142" spans="2:5" s="4" customFormat="1">
      <c r="B142"/>
      <c r="C142" s="1"/>
      <c r="D142" s="1"/>
      <c r="E142" s="1"/>
    </row>
    <row r="143" spans="2:5" s="4" customFormat="1">
      <c r="C143" s="3"/>
      <c r="D143" s="3"/>
      <c r="E143" s="3"/>
    </row>
    <row r="144" spans="2:5" s="4" customFormat="1">
      <c r="C144" s="3"/>
      <c r="D144" s="3"/>
      <c r="E144" s="3"/>
    </row>
    <row r="146" spans="2:5" s="4" customFormat="1">
      <c r="B146"/>
      <c r="C146" s="1"/>
      <c r="D146" s="1"/>
      <c r="E146" s="1"/>
    </row>
    <row r="147" spans="2:5" s="4" customFormat="1">
      <c r="C147" s="3"/>
      <c r="D147" s="3"/>
      <c r="E147" s="3"/>
    </row>
    <row r="148" spans="2:5" s="4" customFormat="1">
      <c r="C148" s="3"/>
      <c r="D148" s="3"/>
      <c r="E148" s="3"/>
    </row>
    <row r="150" spans="2:5" s="4" customFormat="1">
      <c r="B150"/>
      <c r="C150" s="1"/>
      <c r="D150" s="1"/>
      <c r="E150" s="1"/>
    </row>
    <row r="151" spans="2:5" s="4" customFormat="1">
      <c r="C151" s="3"/>
      <c r="D151" s="3"/>
      <c r="E151" s="3"/>
    </row>
    <row r="152" spans="2:5" s="4" customFormat="1">
      <c r="C152" s="3"/>
      <c r="D152" s="3"/>
      <c r="E152" s="3"/>
    </row>
    <row r="154" spans="2:5" s="4" customFormat="1">
      <c r="B154"/>
      <c r="C154" s="1"/>
      <c r="D154" s="1"/>
      <c r="E154" s="1"/>
    </row>
    <row r="155" spans="2:5" s="4" customFormat="1">
      <c r="C155" s="3"/>
      <c r="D155" s="3"/>
      <c r="E155" s="3"/>
    </row>
    <row r="156" spans="2:5" s="4" customFormat="1">
      <c r="C156" s="3"/>
      <c r="D156" s="3"/>
      <c r="E156" s="3"/>
    </row>
    <row r="158" spans="2:5" s="4" customFormat="1">
      <c r="B158"/>
      <c r="C158" s="1"/>
      <c r="D158" s="1"/>
      <c r="E158" s="1"/>
    </row>
    <row r="159" spans="2:5" s="4" customFormat="1">
      <c r="C159" s="3"/>
      <c r="D159" s="3"/>
      <c r="E159" s="3"/>
    </row>
    <row r="160" spans="2:5" s="4" customFormat="1">
      <c r="C160" s="3"/>
      <c r="D160" s="3"/>
      <c r="E160" s="3"/>
    </row>
    <row r="162" spans="1:5" s="4" customFormat="1">
      <c r="B162"/>
      <c r="C162" s="1"/>
      <c r="D162" s="1"/>
      <c r="E162" s="1"/>
    </row>
    <row r="163" spans="1:5" s="4" customFormat="1">
      <c r="C163" s="3"/>
      <c r="D163" s="3"/>
      <c r="E163" s="3"/>
    </row>
    <row r="164" spans="1:5" s="4" customFormat="1">
      <c r="C164" s="3"/>
      <c r="D164" s="3"/>
      <c r="E164" s="3"/>
    </row>
    <row r="166" spans="1:5" s="4" customFormat="1">
      <c r="B166"/>
      <c r="C166" s="1"/>
      <c r="D166" s="1"/>
      <c r="E166" s="1"/>
    </row>
    <row r="167" spans="1:5" s="4" customFormat="1">
      <c r="C167" s="3"/>
      <c r="D167" s="3"/>
      <c r="E167" s="3"/>
    </row>
    <row r="168" spans="1:5" s="4" customFormat="1">
      <c r="C168" s="3"/>
      <c r="D168" s="3"/>
      <c r="E168" s="3"/>
    </row>
    <row r="170" spans="1:5" s="4" customFormat="1">
      <c r="B170"/>
      <c r="C170" s="1"/>
      <c r="D170" s="1"/>
      <c r="E170" s="1"/>
    </row>
    <row r="171" spans="1:5" s="4" customFormat="1">
      <c r="C171" s="3"/>
      <c r="D171" s="3"/>
      <c r="E171" s="3"/>
    </row>
    <row r="172" spans="1:5" s="4" customFormat="1">
      <c r="C172" s="3"/>
      <c r="D172" s="3"/>
      <c r="E172" s="3"/>
    </row>
    <row r="174" spans="1:5">
      <c r="A174" s="4"/>
    </row>
    <row r="175" spans="1:5">
      <c r="C175" s="3"/>
      <c r="D175" s="3"/>
      <c r="E17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0" sqref="E10"/>
    </sheetView>
  </sheetViews>
  <sheetFormatPr defaultRowHeight="14.4"/>
  <cols>
    <col min="1" max="1" width="27.5546875" customWidth="1"/>
    <col min="2" max="2" width="28.88671875" customWidth="1"/>
    <col min="3" max="5" width="15.21875" style="2" customWidth="1"/>
  </cols>
  <sheetData>
    <row r="1" spans="1:5">
      <c r="A1" s="4" t="s">
        <v>23</v>
      </c>
    </row>
    <row r="2" spans="1:5">
      <c r="A2" s="4" t="s">
        <v>25</v>
      </c>
      <c r="B2" s="4"/>
      <c r="C2" s="1"/>
      <c r="D2" s="1"/>
      <c r="E2" s="1"/>
    </row>
    <row r="3" spans="1:5">
      <c r="A3" t="s">
        <v>3</v>
      </c>
      <c r="B3" s="4" t="s">
        <v>55</v>
      </c>
      <c r="C3" s="1" t="s">
        <v>0</v>
      </c>
      <c r="D3" s="1" t="s">
        <v>1</v>
      </c>
      <c r="E3" s="1" t="s">
        <v>2</v>
      </c>
    </row>
    <row r="4" spans="1:5">
      <c r="A4" s="4" t="s">
        <v>20</v>
      </c>
      <c r="B4" s="4" t="s">
        <v>24</v>
      </c>
      <c r="C4" s="1">
        <v>446.94</v>
      </c>
      <c r="D4" s="1">
        <v>463.71</v>
      </c>
      <c r="E4" s="1">
        <v>481.25</v>
      </c>
    </row>
    <row r="5" spans="1:5">
      <c r="A5" s="4" t="s">
        <v>22</v>
      </c>
      <c r="B5" s="4" t="s">
        <v>24</v>
      </c>
      <c r="C5" s="1">
        <v>413.04</v>
      </c>
      <c r="D5" s="1">
        <v>426.85</v>
      </c>
      <c r="E5" s="1">
        <v>441.25</v>
      </c>
    </row>
    <row r="6" spans="1:5">
      <c r="A6" s="4"/>
      <c r="B6" s="4"/>
      <c r="C6" s="3">
        <f t="shared" ref="C6:E6" si="0">(C5-C4)/C5</f>
        <v>-8.2074375363160895E-2</v>
      </c>
      <c r="D6" s="3">
        <f t="shared" si="0"/>
        <v>-8.6353519971886977E-2</v>
      </c>
      <c r="E6" s="3">
        <f t="shared" si="0"/>
        <v>-9.0651558073654395E-2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87" workbookViewId="0">
      <selection activeCell="A7" sqref="A7:XFD7"/>
    </sheetView>
  </sheetViews>
  <sheetFormatPr defaultRowHeight="14.4"/>
  <cols>
    <col min="1" max="1" width="26.21875" customWidth="1"/>
    <col min="2" max="2" width="31.33203125" customWidth="1"/>
    <col min="3" max="5" width="13.44140625" style="2" customWidth="1"/>
  </cols>
  <sheetData>
    <row r="1" spans="1:5" s="4" customFormat="1">
      <c r="A1" s="4" t="s">
        <v>26</v>
      </c>
      <c r="C1" s="2"/>
      <c r="D1" s="2"/>
      <c r="E1" s="2"/>
    </row>
    <row r="2" spans="1:5">
      <c r="A2" t="s">
        <v>75</v>
      </c>
    </row>
    <row r="3" spans="1:5">
      <c r="A3" t="s">
        <v>3</v>
      </c>
      <c r="B3" s="4" t="s">
        <v>55</v>
      </c>
      <c r="C3" s="1" t="s">
        <v>0</v>
      </c>
      <c r="D3" s="1" t="s">
        <v>1</v>
      </c>
      <c r="E3" s="1" t="s">
        <v>2</v>
      </c>
    </row>
    <row r="4" spans="1:5">
      <c r="A4" s="4" t="s">
        <v>20</v>
      </c>
      <c r="B4" s="4" t="s">
        <v>27</v>
      </c>
      <c r="C4" s="1">
        <v>361.64</v>
      </c>
      <c r="D4" s="1">
        <v>375.2</v>
      </c>
      <c r="E4" s="1">
        <v>389.37</v>
      </c>
    </row>
    <row r="5" spans="1:5">
      <c r="A5" s="4" t="s">
        <v>22</v>
      </c>
      <c r="B5" s="4" t="s">
        <v>27</v>
      </c>
      <c r="C5" s="1">
        <v>323.29000000000002</v>
      </c>
      <c r="D5" s="1">
        <v>334.1</v>
      </c>
      <c r="E5" s="1">
        <v>345.37</v>
      </c>
    </row>
    <row r="6" spans="1:5">
      <c r="A6" s="4"/>
      <c r="B6" s="4"/>
      <c r="C6" s="3">
        <f t="shared" ref="C6:E6" si="0">(C5-C4)/C5</f>
        <v>-0.11862414550403651</v>
      </c>
      <c r="D6" s="3">
        <f t="shared" si="0"/>
        <v>-0.12301706076025132</v>
      </c>
      <c r="E6" s="3">
        <f t="shared" si="0"/>
        <v>-0.12739960042852594</v>
      </c>
    </row>
    <row r="7" spans="1:5" s="4" customFormat="1">
      <c r="C7" s="3"/>
      <c r="D7" s="3"/>
      <c r="E7" s="3"/>
    </row>
    <row r="8" spans="1:5">
      <c r="A8" s="4" t="s">
        <v>20</v>
      </c>
      <c r="B8" s="4" t="s">
        <v>28</v>
      </c>
      <c r="C8" s="1">
        <v>332.85</v>
      </c>
      <c r="D8" s="1">
        <v>345.33</v>
      </c>
      <c r="E8" s="1">
        <v>358.37</v>
      </c>
    </row>
    <row r="9" spans="1:5">
      <c r="A9" s="4" t="s">
        <v>22</v>
      </c>
      <c r="B9" s="4" t="s">
        <v>28</v>
      </c>
      <c r="C9" s="1">
        <v>294.27</v>
      </c>
      <c r="D9" s="1">
        <v>304.11</v>
      </c>
      <c r="E9" s="1">
        <v>314.37</v>
      </c>
    </row>
    <row r="10" spans="1:5">
      <c r="A10" s="4"/>
      <c r="B10" s="4"/>
      <c r="C10" s="3">
        <f t="shared" ref="C10:E10" si="1">(C9-C8)/C9</f>
        <v>-0.13110408808237348</v>
      </c>
      <c r="D10" s="3">
        <f t="shared" si="1"/>
        <v>-0.13554306007694575</v>
      </c>
      <c r="E10" s="3">
        <f t="shared" si="1"/>
        <v>-0.1399624646117632</v>
      </c>
    </row>
    <row r="11" spans="1:5">
      <c r="A11" s="4"/>
      <c r="B11" s="4"/>
      <c r="C11" s="3"/>
      <c r="D11" s="3"/>
      <c r="E11" s="3"/>
    </row>
    <row r="12" spans="1:5">
      <c r="A12" s="4" t="s">
        <v>20</v>
      </c>
      <c r="B12" s="4" t="s">
        <v>29</v>
      </c>
      <c r="C12" s="1">
        <v>422.41</v>
      </c>
      <c r="D12" s="1">
        <v>438.27</v>
      </c>
      <c r="E12" s="1">
        <v>454.85</v>
      </c>
    </row>
    <row r="13" spans="1:5">
      <c r="A13" s="4" t="s">
        <v>22</v>
      </c>
      <c r="B13" s="4" t="s">
        <v>29</v>
      </c>
      <c r="C13" s="1">
        <v>364.49</v>
      </c>
      <c r="D13" s="1">
        <v>376.68</v>
      </c>
      <c r="E13" s="1">
        <v>389.39</v>
      </c>
    </row>
    <row r="14" spans="1:5">
      <c r="A14" s="4"/>
      <c r="B14" s="4"/>
      <c r="C14" s="3">
        <f t="shared" ref="C14:E14" si="2">(C13-C12)/C13</f>
        <v>-0.15890696589755554</v>
      </c>
      <c r="D14" s="3">
        <f t="shared" si="2"/>
        <v>-0.16350748646065619</v>
      </c>
      <c r="E14" s="3">
        <f t="shared" si="2"/>
        <v>-0.16810909371067578</v>
      </c>
    </row>
    <row r="15" spans="1:5">
      <c r="A15" s="4"/>
      <c r="B15" s="4"/>
      <c r="C15" s="3"/>
      <c r="D15" s="3"/>
      <c r="E15" s="3"/>
    </row>
    <row r="16" spans="1:5">
      <c r="A16" s="4" t="s">
        <v>20</v>
      </c>
      <c r="B16" s="4" t="s">
        <v>30</v>
      </c>
      <c r="C16" s="1">
        <v>400.42</v>
      </c>
      <c r="D16" s="1">
        <v>415.44</v>
      </c>
      <c r="E16" s="1">
        <v>431.15</v>
      </c>
    </row>
    <row r="17" spans="1:5">
      <c r="A17" s="4" t="s">
        <v>22</v>
      </c>
      <c r="B17" s="4" t="s">
        <v>30</v>
      </c>
      <c r="C17" s="1">
        <v>320.23</v>
      </c>
      <c r="D17" s="1">
        <v>330.93</v>
      </c>
      <c r="E17" s="1">
        <v>342.1</v>
      </c>
    </row>
    <row r="18" spans="1:5">
      <c r="A18" s="4"/>
      <c r="B18" s="4"/>
      <c r="C18" s="3">
        <f t="shared" ref="C18:E18" si="3">(C17-C16)/C17</f>
        <v>-0.25041376510632979</v>
      </c>
      <c r="D18" s="3">
        <f t="shared" si="3"/>
        <v>-0.25537122654337774</v>
      </c>
      <c r="E18" s="3">
        <f t="shared" si="3"/>
        <v>-0.26030400467699488</v>
      </c>
    </row>
    <row r="19" spans="1:5">
      <c r="A19" s="4"/>
      <c r="B19" s="4"/>
      <c r="C19" s="3"/>
      <c r="D19" s="3"/>
      <c r="E19" s="3"/>
    </row>
    <row r="20" spans="1:5">
      <c r="A20" s="4" t="s">
        <v>20</v>
      </c>
      <c r="B20" s="4" t="s">
        <v>31</v>
      </c>
      <c r="C20" s="1">
        <v>396.72</v>
      </c>
      <c r="D20" s="1">
        <v>411.61</v>
      </c>
      <c r="E20" s="1">
        <v>427.17</v>
      </c>
    </row>
    <row r="21" spans="1:5">
      <c r="A21" s="4" t="s">
        <v>22</v>
      </c>
      <c r="B21" s="4" t="s">
        <v>31</v>
      </c>
      <c r="C21" s="1">
        <v>347.89</v>
      </c>
      <c r="D21" s="1">
        <v>359.52</v>
      </c>
      <c r="E21" s="1">
        <v>371.65</v>
      </c>
    </row>
    <row r="22" spans="1:5">
      <c r="A22" s="4"/>
      <c r="B22" s="4"/>
      <c r="C22" s="3">
        <f t="shared" ref="C22:E22" si="4">(C21-C20)/C21</f>
        <v>-0.14036045876570191</v>
      </c>
      <c r="D22" s="3">
        <f t="shared" si="4"/>
        <v>-0.1448876279483757</v>
      </c>
      <c r="E22" s="3">
        <f t="shared" si="4"/>
        <v>-0.14938786492667844</v>
      </c>
    </row>
    <row r="23" spans="1:5">
      <c r="A23" s="4"/>
      <c r="B23" s="4"/>
      <c r="C23" s="3"/>
      <c r="D23" s="3"/>
      <c r="E23" s="3"/>
    </row>
    <row r="24" spans="1:5">
      <c r="A24" s="4" t="s">
        <v>20</v>
      </c>
      <c r="B24" s="4" t="s">
        <v>32</v>
      </c>
      <c r="C24" s="1">
        <v>395.15</v>
      </c>
      <c r="D24" s="1">
        <v>409.97</v>
      </c>
      <c r="E24" s="1">
        <v>425.48</v>
      </c>
    </row>
    <row r="25" spans="1:5">
      <c r="A25" s="4" t="s">
        <v>22</v>
      </c>
      <c r="B25" s="4" t="s">
        <v>32</v>
      </c>
      <c r="C25" s="1">
        <v>357.36</v>
      </c>
      <c r="D25" s="1">
        <v>369.3</v>
      </c>
      <c r="E25" s="1">
        <v>381.76</v>
      </c>
    </row>
    <row r="26" spans="1:5">
      <c r="A26" s="4"/>
      <c r="B26" s="4"/>
      <c r="C26" s="3">
        <f t="shared" ref="C26:E26" si="5">(C25-C24)/C25</f>
        <v>-0.10574770539511966</v>
      </c>
      <c r="D26" s="3">
        <f t="shared" si="5"/>
        <v>-0.11012726780395346</v>
      </c>
      <c r="E26" s="3">
        <f t="shared" si="5"/>
        <v>-0.11452221290863378</v>
      </c>
    </row>
    <row r="27" spans="1:5">
      <c r="A27" s="4"/>
      <c r="B27" s="4"/>
      <c r="C27" s="3"/>
      <c r="D27" s="3"/>
      <c r="E27" s="3"/>
    </row>
    <row r="28" spans="1:5">
      <c r="A28" s="4" t="s">
        <v>20</v>
      </c>
      <c r="B28" s="4" t="s">
        <v>33</v>
      </c>
      <c r="C28" s="1">
        <v>402.96</v>
      </c>
      <c r="D28" s="1">
        <v>418.08</v>
      </c>
      <c r="E28" s="1">
        <v>433.89</v>
      </c>
    </row>
    <row r="29" spans="1:5">
      <c r="A29" s="4" t="s">
        <v>22</v>
      </c>
      <c r="B29" s="4" t="s">
        <v>33</v>
      </c>
      <c r="C29" s="1">
        <v>353.21</v>
      </c>
      <c r="D29" s="1">
        <v>365.02</v>
      </c>
      <c r="E29" s="1">
        <v>377.33</v>
      </c>
    </row>
    <row r="30" spans="1:5">
      <c r="A30" s="4"/>
      <c r="B30" s="4"/>
      <c r="C30" s="3">
        <f t="shared" ref="C30:E30" si="6">(C29-C28)/C29</f>
        <v>-0.14085105178222587</v>
      </c>
      <c r="D30" s="3">
        <f t="shared" si="6"/>
        <v>-0.14536189797819299</v>
      </c>
      <c r="E30" s="3">
        <f t="shared" si="6"/>
        <v>-0.1498953170964408</v>
      </c>
    </row>
    <row r="31" spans="1:5">
      <c r="A31" s="4"/>
      <c r="B31" s="4"/>
      <c r="C31" s="3"/>
      <c r="D31" s="3"/>
      <c r="E31" s="3"/>
    </row>
    <row r="32" spans="1:5">
      <c r="A32" s="4" t="s">
        <v>20</v>
      </c>
      <c r="B32" s="4" t="s">
        <v>34</v>
      </c>
      <c r="C32" s="1">
        <v>400.41</v>
      </c>
      <c r="D32" s="1">
        <v>415.44</v>
      </c>
      <c r="E32" s="1">
        <v>431.15</v>
      </c>
    </row>
    <row r="33" spans="1:5">
      <c r="A33" s="4" t="s">
        <v>22</v>
      </c>
      <c r="B33" s="4" t="s">
        <v>34</v>
      </c>
      <c r="C33" s="1">
        <v>347.08</v>
      </c>
      <c r="D33" s="1">
        <v>358.68</v>
      </c>
      <c r="E33" s="1">
        <v>370.79</v>
      </c>
    </row>
    <row r="34" spans="1:5">
      <c r="A34" s="4"/>
      <c r="B34" s="4"/>
      <c r="C34" s="3">
        <f t="shared" ref="C34:E34" si="7">(C33-C32)/C33</f>
        <v>-0.15365333640659226</v>
      </c>
      <c r="D34" s="3">
        <f t="shared" si="7"/>
        <v>-0.15824690531950483</v>
      </c>
      <c r="E34" s="3">
        <f t="shared" si="7"/>
        <v>-0.16278756169260217</v>
      </c>
    </row>
    <row r="35" spans="1:5">
      <c r="A35" s="4"/>
      <c r="B35" s="4"/>
      <c r="C35" s="3"/>
      <c r="D35" s="3"/>
      <c r="E35" s="3"/>
    </row>
    <row r="36" spans="1:5">
      <c r="A36" s="4" t="s">
        <v>20</v>
      </c>
      <c r="B36" s="4" t="s">
        <v>35</v>
      </c>
      <c r="C36" s="1">
        <v>377.22</v>
      </c>
      <c r="D36" s="1">
        <v>391.37</v>
      </c>
      <c r="E36" s="1">
        <v>406.16</v>
      </c>
    </row>
    <row r="37" spans="1:5">
      <c r="A37" s="4" t="s">
        <v>22</v>
      </c>
      <c r="B37" s="4" t="s">
        <v>35</v>
      </c>
      <c r="C37" s="1">
        <v>332.05</v>
      </c>
      <c r="D37" s="1">
        <v>343.15</v>
      </c>
      <c r="E37" s="1">
        <v>354.72</v>
      </c>
    </row>
    <row r="38" spans="1:5">
      <c r="A38" s="4"/>
      <c r="B38" s="4"/>
      <c r="C38" s="3">
        <f t="shared" ref="C38:E38" si="8">(C37-C36)/C37</f>
        <v>-0.1360337298599609</v>
      </c>
      <c r="D38" s="3">
        <f t="shared" si="8"/>
        <v>-0.14052163776774015</v>
      </c>
      <c r="E38" s="3">
        <f t="shared" si="8"/>
        <v>-0.14501578709968424</v>
      </c>
    </row>
    <row r="39" spans="1:5">
      <c r="A39" s="4"/>
      <c r="B39" s="4"/>
      <c r="C39" s="3"/>
      <c r="D39" s="3"/>
      <c r="E39" s="3"/>
    </row>
    <row r="40" spans="1:5">
      <c r="A40" s="4" t="s">
        <v>20</v>
      </c>
      <c r="B40" s="4" t="s">
        <v>36</v>
      </c>
      <c r="C40" s="1">
        <v>364.73</v>
      </c>
      <c r="D40" s="1">
        <v>378.4</v>
      </c>
      <c r="E40" s="1">
        <v>392.7</v>
      </c>
    </row>
    <row r="41" spans="1:5">
      <c r="A41" s="4" t="s">
        <v>22</v>
      </c>
      <c r="B41" s="4" t="s">
        <v>36</v>
      </c>
      <c r="C41" s="1">
        <v>314.13</v>
      </c>
      <c r="D41" s="1">
        <v>324.64</v>
      </c>
      <c r="E41" s="1">
        <v>335.59</v>
      </c>
    </row>
    <row r="42" spans="1:5">
      <c r="A42" s="4"/>
      <c r="B42" s="4"/>
      <c r="C42" s="3">
        <f t="shared" ref="C42:E42" si="9">(C41-C40)/C41</f>
        <v>-0.16107980772291733</v>
      </c>
      <c r="D42" s="3">
        <f t="shared" si="9"/>
        <v>-0.16559881715130603</v>
      </c>
      <c r="E42" s="3">
        <f t="shared" si="9"/>
        <v>-0.17017789564647343</v>
      </c>
    </row>
    <row r="43" spans="1:5">
      <c r="A43" s="4"/>
      <c r="B43" s="4"/>
      <c r="C43" s="3"/>
      <c r="D43" s="3"/>
      <c r="E43" s="3"/>
    </row>
    <row r="44" spans="1:5">
      <c r="A44" s="4" t="s">
        <v>20</v>
      </c>
      <c r="B44" s="4" t="s">
        <v>37</v>
      </c>
      <c r="C44" s="1">
        <v>328.13</v>
      </c>
      <c r="D44" s="1">
        <v>340.43</v>
      </c>
      <c r="E44" s="1">
        <v>353.28</v>
      </c>
    </row>
    <row r="45" spans="1:5">
      <c r="A45" s="4" t="s">
        <v>22</v>
      </c>
      <c r="B45" s="4" t="s">
        <v>37</v>
      </c>
      <c r="C45" s="1">
        <v>302.74</v>
      </c>
      <c r="D45" s="1">
        <v>312.86</v>
      </c>
      <c r="E45" s="1">
        <v>323.41000000000003</v>
      </c>
    </row>
    <row r="46" spans="1:5">
      <c r="A46" s="4"/>
      <c r="B46" s="4"/>
      <c r="C46" s="3">
        <f t="shared" ref="C46:E46" si="10">(C45-C44)/C45</f>
        <v>-8.3867344916429887E-2</v>
      </c>
      <c r="D46" s="3">
        <f t="shared" si="10"/>
        <v>-8.8122482899699525E-2</v>
      </c>
      <c r="E46" s="3">
        <f t="shared" si="10"/>
        <v>-9.2359543613369857E-2</v>
      </c>
    </row>
    <row r="47" spans="1:5">
      <c r="A47" s="4"/>
      <c r="B47" s="4"/>
      <c r="C47" s="3"/>
      <c r="D47" s="3"/>
      <c r="E47" s="3"/>
    </row>
    <row r="48" spans="1:5">
      <c r="A48" s="4" t="s">
        <v>20</v>
      </c>
      <c r="B48" s="4" t="s">
        <v>38</v>
      </c>
      <c r="C48" s="1">
        <v>321.7</v>
      </c>
      <c r="D48" s="1">
        <v>333.75</v>
      </c>
      <c r="E48" s="1">
        <v>346.35</v>
      </c>
    </row>
    <row r="49" spans="1:5">
      <c r="A49" s="4" t="s">
        <v>22</v>
      </c>
      <c r="B49" s="4" t="s">
        <v>38</v>
      </c>
      <c r="C49" s="1">
        <v>295.39999999999998</v>
      </c>
      <c r="D49" s="1">
        <v>305.27</v>
      </c>
      <c r="E49" s="1">
        <v>315.57</v>
      </c>
    </row>
    <row r="50" spans="1:5">
      <c r="A50" s="4"/>
      <c r="B50" s="4"/>
      <c r="C50" s="3">
        <f t="shared" ref="C50:E50" si="11">(C49-C48)/C49</f>
        <v>-8.903182125930946E-2</v>
      </c>
      <c r="D50" s="3">
        <f t="shared" si="11"/>
        <v>-9.3294460641399485E-2</v>
      </c>
      <c r="E50" s="3">
        <f t="shared" si="11"/>
        <v>-9.7537788763190511E-2</v>
      </c>
    </row>
    <row r="51" spans="1:5">
      <c r="A51" s="4"/>
      <c r="B51" s="4"/>
      <c r="C51" s="3"/>
      <c r="D51" s="3"/>
      <c r="E51" s="3"/>
    </row>
    <row r="52" spans="1:5">
      <c r="A52" s="4" t="s">
        <v>20</v>
      </c>
      <c r="B52" s="4" t="s">
        <v>39</v>
      </c>
      <c r="C52" s="1">
        <v>433.73</v>
      </c>
      <c r="D52" s="1">
        <v>450.01</v>
      </c>
      <c r="E52" s="1">
        <v>467.03</v>
      </c>
    </row>
    <row r="53" spans="1:5">
      <c r="A53" s="4" t="s">
        <v>22</v>
      </c>
      <c r="B53" s="4" t="s">
        <v>39</v>
      </c>
      <c r="C53" s="1">
        <v>366.9</v>
      </c>
      <c r="D53" s="1">
        <v>379.16</v>
      </c>
      <c r="E53" s="1">
        <v>391.95</v>
      </c>
    </row>
    <row r="54" spans="1:5">
      <c r="A54" s="4"/>
      <c r="B54" s="4"/>
      <c r="C54" s="3">
        <f t="shared" ref="C54:E54" si="12">(C53-C52)/C53</f>
        <v>-0.1821477241755248</v>
      </c>
      <c r="D54" s="3">
        <f t="shared" si="12"/>
        <v>-0.18686042831522301</v>
      </c>
      <c r="E54" s="3">
        <f t="shared" si="12"/>
        <v>-0.19155504528638853</v>
      </c>
    </row>
    <row r="55" spans="1:5">
      <c r="A55" s="4"/>
      <c r="B55" s="4"/>
      <c r="C55" s="3"/>
      <c r="D55" s="3"/>
      <c r="E55" s="3"/>
    </row>
    <row r="56" spans="1:5">
      <c r="A56" s="4" t="s">
        <v>20</v>
      </c>
      <c r="B56" s="4" t="s">
        <v>40</v>
      </c>
      <c r="C56" s="1">
        <v>429.48</v>
      </c>
      <c r="D56" s="1">
        <v>445.6</v>
      </c>
      <c r="E56" s="1">
        <v>462.46</v>
      </c>
    </row>
    <row r="57" spans="1:5">
      <c r="A57" s="4" t="s">
        <v>22</v>
      </c>
      <c r="B57" s="4" t="s">
        <v>40</v>
      </c>
      <c r="C57" s="1">
        <v>371.2</v>
      </c>
      <c r="D57" s="1">
        <v>383.61</v>
      </c>
      <c r="E57" s="1">
        <v>396.55</v>
      </c>
    </row>
    <row r="58" spans="1:5">
      <c r="A58" s="4"/>
      <c r="B58" s="4"/>
      <c r="C58" s="3">
        <f t="shared" ref="C58:E58" si="13">(C57-C56)/C57</f>
        <v>-0.15700431034482767</v>
      </c>
      <c r="D58" s="3">
        <f t="shared" si="13"/>
        <v>-0.16159641302364383</v>
      </c>
      <c r="E58" s="3">
        <f t="shared" si="13"/>
        <v>-0.16620854873282048</v>
      </c>
    </row>
    <row r="59" spans="1:5">
      <c r="A59" s="4"/>
      <c r="B59" s="4"/>
      <c r="C59" s="3"/>
      <c r="D59" s="3"/>
      <c r="E59" s="3"/>
    </row>
    <row r="60" spans="1:5">
      <c r="A60" s="4" t="s">
        <v>20</v>
      </c>
      <c r="B60" s="4" t="s">
        <v>41</v>
      </c>
      <c r="C60" s="1">
        <v>388.75</v>
      </c>
      <c r="D60" s="1">
        <v>403.33</v>
      </c>
      <c r="E60" s="1">
        <v>418.58</v>
      </c>
    </row>
    <row r="61" spans="1:5">
      <c r="A61" s="4" t="s">
        <v>22</v>
      </c>
      <c r="B61" s="4" t="s">
        <v>41</v>
      </c>
      <c r="C61" s="1">
        <v>366.22</v>
      </c>
      <c r="D61" s="1">
        <v>378.47</v>
      </c>
      <c r="E61" s="1">
        <v>391.24</v>
      </c>
    </row>
    <row r="62" spans="1:5">
      <c r="A62" s="4"/>
      <c r="B62" s="4"/>
      <c r="C62" s="3">
        <f t="shared" ref="C62:E62" si="14">(C61-C60)/C61</f>
        <v>-6.1520397575227925E-2</v>
      </c>
      <c r="D62" s="3">
        <f t="shared" si="14"/>
        <v>-6.5685523291145811E-2</v>
      </c>
      <c r="E62" s="3">
        <f t="shared" si="14"/>
        <v>-6.9880380329209624E-2</v>
      </c>
    </row>
    <row r="63" spans="1:5">
      <c r="A63" s="4"/>
      <c r="B63" s="4"/>
      <c r="C63" s="3"/>
      <c r="D63" s="3"/>
      <c r="E63" s="3"/>
    </row>
    <row r="64" spans="1:5">
      <c r="A64" s="4" t="s">
        <v>20</v>
      </c>
      <c r="B64" s="4" t="s">
        <v>42</v>
      </c>
      <c r="C64" s="1">
        <v>386.36</v>
      </c>
      <c r="D64" s="1">
        <v>400.85</v>
      </c>
      <c r="E64" s="1">
        <v>416.01</v>
      </c>
    </row>
    <row r="65" spans="1:5">
      <c r="A65" s="4" t="s">
        <v>22</v>
      </c>
      <c r="B65" s="4" t="s">
        <v>42</v>
      </c>
      <c r="C65" s="1">
        <v>332.45</v>
      </c>
      <c r="D65" s="1">
        <v>343.56</v>
      </c>
      <c r="E65" s="1">
        <v>355.16</v>
      </c>
    </row>
    <row r="66" spans="1:5">
      <c r="A66" s="4"/>
      <c r="B66" s="4"/>
      <c r="C66" s="3">
        <f t="shared" ref="C66:E66" si="15">(C65-C64)/C65</f>
        <v>-0.16215972326665673</v>
      </c>
      <c r="D66" s="3">
        <f t="shared" si="15"/>
        <v>-0.1667539876586332</v>
      </c>
      <c r="E66" s="3">
        <f t="shared" si="15"/>
        <v>-0.17133123099448125</v>
      </c>
    </row>
    <row r="67" spans="1:5">
      <c r="A67" s="4"/>
      <c r="B67" s="4"/>
      <c r="C67" s="3"/>
      <c r="D67" s="3"/>
      <c r="E67" s="3"/>
    </row>
    <row r="68" spans="1:5">
      <c r="A68" s="4" t="s">
        <v>20</v>
      </c>
      <c r="B68" s="4" t="s">
        <v>43</v>
      </c>
      <c r="C68" s="1">
        <v>363.27</v>
      </c>
      <c r="D68" s="1">
        <v>376.89</v>
      </c>
      <c r="E68" s="1">
        <v>391.13</v>
      </c>
    </row>
    <row r="69" spans="1:5">
      <c r="A69" s="4" t="s">
        <v>22</v>
      </c>
      <c r="B69" s="4" t="s">
        <v>43</v>
      </c>
      <c r="C69" s="1">
        <v>337.85</v>
      </c>
      <c r="D69" s="1">
        <v>349.14</v>
      </c>
      <c r="E69" s="1">
        <v>360.92</v>
      </c>
    </row>
    <row r="70" spans="1:5">
      <c r="A70" s="4"/>
      <c r="B70" s="4"/>
      <c r="C70" s="3">
        <f t="shared" ref="C70:E70" si="16">(C69-C68)/C69</f>
        <v>-7.5240491342311547E-2</v>
      </c>
      <c r="D70" s="3">
        <f t="shared" si="16"/>
        <v>-7.9481010482900849E-2</v>
      </c>
      <c r="E70" s="3">
        <f t="shared" si="16"/>
        <v>-8.3702759614318903E-2</v>
      </c>
    </row>
    <row r="71" spans="1:5">
      <c r="A71" s="4"/>
      <c r="B71" s="4"/>
      <c r="C71" s="3"/>
      <c r="D71" s="3"/>
      <c r="E71" s="3"/>
    </row>
    <row r="72" spans="1:5">
      <c r="A72" s="4" t="s">
        <v>20</v>
      </c>
      <c r="B72" s="4" t="s">
        <v>44</v>
      </c>
      <c r="C72" s="1">
        <v>362.51</v>
      </c>
      <c r="D72" s="1">
        <v>376.1</v>
      </c>
      <c r="E72" s="1">
        <v>390.31</v>
      </c>
    </row>
    <row r="73" spans="1:5">
      <c r="A73" s="4" t="s">
        <v>22</v>
      </c>
      <c r="B73" s="4" t="s">
        <v>44</v>
      </c>
      <c r="C73" s="1">
        <v>310.52999999999997</v>
      </c>
      <c r="D73" s="1">
        <v>320.91000000000003</v>
      </c>
      <c r="E73" s="1">
        <v>331.73</v>
      </c>
    </row>
    <row r="74" spans="1:5">
      <c r="A74" s="4"/>
      <c r="B74" s="4"/>
      <c r="C74" s="3">
        <f t="shared" ref="C74:E74" si="17">(C73-C72)/C73</f>
        <v>-0.16739123434128755</v>
      </c>
      <c r="D74" s="3">
        <f t="shared" si="17"/>
        <v>-0.1719796827771026</v>
      </c>
      <c r="E74" s="3">
        <f t="shared" si="17"/>
        <v>-0.17658939498990137</v>
      </c>
    </row>
    <row r="75" spans="1:5">
      <c r="A75" s="4"/>
      <c r="B75" s="4"/>
      <c r="C75" s="3"/>
      <c r="D75" s="3"/>
      <c r="E75" s="3"/>
    </row>
    <row r="76" spans="1:5">
      <c r="A76" s="4" t="s">
        <v>20</v>
      </c>
      <c r="B76" s="4" t="s">
        <v>45</v>
      </c>
      <c r="C76" s="1">
        <v>347.17</v>
      </c>
      <c r="D76" s="1">
        <v>360.18</v>
      </c>
      <c r="E76" s="1">
        <v>373.79</v>
      </c>
    </row>
    <row r="77" spans="1:5">
      <c r="A77" s="4" t="s">
        <v>22</v>
      </c>
      <c r="B77" s="4" t="s">
        <v>45</v>
      </c>
      <c r="C77" s="1">
        <v>333.84</v>
      </c>
      <c r="D77" s="1">
        <v>345</v>
      </c>
      <c r="E77" s="1">
        <v>356.64</v>
      </c>
    </row>
    <row r="78" spans="1:5">
      <c r="A78" s="4"/>
      <c r="B78" s="4"/>
      <c r="C78" s="3">
        <f t="shared" ref="C78:E78" si="18">(C77-C76)/C77</f>
        <v>-3.9929307452672064E-2</v>
      </c>
      <c r="D78" s="3">
        <f t="shared" si="18"/>
        <v>-4.4000000000000018E-2</v>
      </c>
      <c r="E78" s="3">
        <f t="shared" si="18"/>
        <v>-4.8087707492149044E-2</v>
      </c>
    </row>
    <row r="79" spans="1:5">
      <c r="A79" s="4"/>
      <c r="B79" s="4"/>
      <c r="C79" s="3"/>
      <c r="D79" s="3"/>
      <c r="E79" s="3"/>
    </row>
    <row r="80" spans="1:5">
      <c r="A80" s="4" t="s">
        <v>20</v>
      </c>
      <c r="B80" s="4" t="s">
        <v>46</v>
      </c>
      <c r="C80" s="1">
        <v>331.85</v>
      </c>
      <c r="D80" s="1">
        <v>344.28</v>
      </c>
      <c r="E80" s="1">
        <v>357.28</v>
      </c>
    </row>
    <row r="81" spans="1:5">
      <c r="A81" s="4" t="s">
        <v>22</v>
      </c>
      <c r="B81" s="4" t="s">
        <v>46</v>
      </c>
      <c r="C81" s="1">
        <v>309.31</v>
      </c>
      <c r="D81" s="1">
        <v>319.64999999999998</v>
      </c>
      <c r="E81" s="1">
        <v>330.43</v>
      </c>
    </row>
    <row r="82" spans="1:5">
      <c r="A82" s="4"/>
      <c r="B82" s="4"/>
      <c r="C82" s="3">
        <f t="shared" ref="C82:E82" si="19">(C81-C80)/C81</f>
        <v>-7.2871876111344672E-2</v>
      </c>
      <c r="D82" s="3">
        <f t="shared" si="19"/>
        <v>-7.7053026748005626E-2</v>
      </c>
      <c r="E82" s="3">
        <f t="shared" si="19"/>
        <v>-8.1257755046454522E-2</v>
      </c>
    </row>
    <row r="83" spans="1:5">
      <c r="A83" s="4"/>
      <c r="B83" s="4"/>
      <c r="C83" s="3"/>
      <c r="D83" s="3"/>
      <c r="E83" s="3"/>
    </row>
    <row r="84" spans="1:5">
      <c r="A84" s="4" t="s">
        <v>20</v>
      </c>
      <c r="B84" s="4" t="s">
        <v>47</v>
      </c>
      <c r="C84" s="1">
        <v>339.95</v>
      </c>
      <c r="D84" s="1">
        <v>352.69</v>
      </c>
      <c r="E84" s="1">
        <v>366.01</v>
      </c>
    </row>
    <row r="85" spans="1:5">
      <c r="A85" s="4" t="s">
        <v>22</v>
      </c>
      <c r="B85" s="4" t="s">
        <v>47</v>
      </c>
      <c r="C85" s="1">
        <v>314.26</v>
      </c>
      <c r="D85" s="1">
        <v>324.77</v>
      </c>
      <c r="E85" s="1">
        <v>335.73</v>
      </c>
    </row>
    <row r="86" spans="1:5">
      <c r="A86" s="4"/>
      <c r="B86" s="4"/>
      <c r="C86" s="3">
        <f t="shared" ref="C86:E86" si="20">(C85-C84)/C85</f>
        <v>-8.1747597530707053E-2</v>
      </c>
      <c r="D86" s="3">
        <f t="shared" si="20"/>
        <v>-8.5968531576192442E-2</v>
      </c>
      <c r="E86" s="3">
        <f t="shared" si="20"/>
        <v>-9.0191522949989486E-2</v>
      </c>
    </row>
    <row r="87" spans="1:5">
      <c r="A87" s="4"/>
      <c r="B87" s="4"/>
      <c r="C87" s="3"/>
      <c r="D87" s="3"/>
      <c r="E87" s="3"/>
    </row>
    <row r="88" spans="1:5">
      <c r="A88" s="4" t="s">
        <v>20</v>
      </c>
      <c r="B88" s="4" t="s">
        <v>48</v>
      </c>
      <c r="C88" s="1">
        <v>328.4</v>
      </c>
      <c r="D88" s="1">
        <v>340.7</v>
      </c>
      <c r="E88" s="1">
        <v>353.56</v>
      </c>
    </row>
    <row r="89" spans="1:5">
      <c r="A89" s="4" t="s">
        <v>22</v>
      </c>
      <c r="B89" s="4" t="s">
        <v>48</v>
      </c>
      <c r="C89" s="1">
        <v>286.61</v>
      </c>
      <c r="D89" s="1">
        <v>296.19</v>
      </c>
      <c r="E89" s="1">
        <v>306.19</v>
      </c>
    </row>
    <row r="90" spans="1:5">
      <c r="A90" s="4"/>
      <c r="B90" s="4"/>
      <c r="C90" s="3">
        <f t="shared" ref="C90:E90" si="21">(C89-C88)/C89</f>
        <v>-0.14580789225777174</v>
      </c>
      <c r="D90" s="3">
        <f t="shared" si="21"/>
        <v>-0.15027516121408552</v>
      </c>
      <c r="E90" s="3">
        <f t="shared" si="21"/>
        <v>-0.1547078611319769</v>
      </c>
    </row>
    <row r="91" spans="1:5">
      <c r="A91" s="4"/>
      <c r="B91" s="4"/>
      <c r="C91" s="3"/>
      <c r="D91" s="3"/>
      <c r="E91" s="3"/>
    </row>
    <row r="92" spans="1:5">
      <c r="A92" s="4" t="s">
        <v>20</v>
      </c>
      <c r="B92" s="4" t="s">
        <v>49</v>
      </c>
      <c r="C92" s="1">
        <v>356.75</v>
      </c>
      <c r="D92" s="1">
        <v>370.12</v>
      </c>
      <c r="E92" s="1">
        <v>384.11</v>
      </c>
    </row>
    <row r="93" spans="1:5">
      <c r="A93" s="4" t="s">
        <v>22</v>
      </c>
      <c r="B93" s="4" t="s">
        <v>49</v>
      </c>
      <c r="C93" s="1">
        <v>299.81</v>
      </c>
      <c r="D93" s="1">
        <v>309.83</v>
      </c>
      <c r="E93" s="1">
        <v>320.29000000000002</v>
      </c>
    </row>
    <row r="94" spans="1:5">
      <c r="A94" s="4"/>
      <c r="B94" s="4"/>
      <c r="C94" s="3">
        <f t="shared" ref="C94:E94" si="22">(C93-C92)/C93</f>
        <v>-0.18992028284580234</v>
      </c>
      <c r="D94" s="3">
        <f t="shared" si="22"/>
        <v>-0.19459058193202733</v>
      </c>
      <c r="E94" s="3">
        <f t="shared" si="22"/>
        <v>-0.19925692341315679</v>
      </c>
    </row>
    <row r="95" spans="1:5">
      <c r="A95" s="4"/>
      <c r="B95" s="4"/>
      <c r="C95" s="3"/>
      <c r="D95" s="3"/>
      <c r="E95" s="3"/>
    </row>
    <row r="96" spans="1:5">
      <c r="A96" s="4" t="s">
        <v>20</v>
      </c>
      <c r="B96" s="4" t="s">
        <v>50</v>
      </c>
      <c r="C96" s="1">
        <v>346.33</v>
      </c>
      <c r="D96" s="1">
        <v>359.31</v>
      </c>
      <c r="E96" s="1">
        <v>372.88</v>
      </c>
    </row>
    <row r="97" spans="1:5">
      <c r="A97" s="4" t="s">
        <v>22</v>
      </c>
      <c r="B97" s="4" t="s">
        <v>50</v>
      </c>
      <c r="C97" s="1">
        <v>276.42</v>
      </c>
      <c r="D97" s="1">
        <v>285.66000000000003</v>
      </c>
      <c r="E97" s="1">
        <v>295.29000000000002</v>
      </c>
    </row>
    <row r="98" spans="1:5">
      <c r="A98" s="4"/>
      <c r="B98" s="4"/>
      <c r="C98" s="3">
        <f t="shared" ref="C98:E98" si="23">(C97-C96)/C97</f>
        <v>-0.25291223500470283</v>
      </c>
      <c r="D98" s="3">
        <f t="shared" si="23"/>
        <v>-0.25782398655744582</v>
      </c>
      <c r="E98" s="3">
        <f t="shared" si="23"/>
        <v>-0.26275864404483718</v>
      </c>
    </row>
    <row r="99" spans="1:5">
      <c r="A99" s="4"/>
      <c r="B99" s="4"/>
      <c r="C99" s="3"/>
      <c r="D99" s="3"/>
      <c r="E99" s="3"/>
    </row>
    <row r="100" spans="1:5">
      <c r="A100" s="4" t="s">
        <v>20</v>
      </c>
      <c r="B100" s="4" t="s">
        <v>51</v>
      </c>
      <c r="C100" s="1">
        <v>452.33</v>
      </c>
      <c r="D100" s="1">
        <v>469.31</v>
      </c>
      <c r="E100" s="1">
        <v>487.07</v>
      </c>
    </row>
    <row r="101" spans="1:5">
      <c r="A101" s="4" t="s">
        <v>22</v>
      </c>
      <c r="B101" s="4" t="s">
        <v>51</v>
      </c>
      <c r="C101" s="1">
        <v>385.99</v>
      </c>
      <c r="D101" s="1">
        <v>398.9</v>
      </c>
      <c r="E101" s="1">
        <v>412.36</v>
      </c>
    </row>
    <row r="102" spans="1:5">
      <c r="A102" s="4"/>
      <c r="B102" s="4"/>
      <c r="C102" s="3">
        <f t="shared" ref="C102:E102" si="24">(C101-C100)/C101</f>
        <v>-0.17186973755796775</v>
      </c>
      <c r="D102" s="3">
        <f t="shared" si="24"/>
        <v>-0.17651040360992737</v>
      </c>
      <c r="E102" s="3">
        <f t="shared" si="24"/>
        <v>-0.18117664176932771</v>
      </c>
    </row>
    <row r="103" spans="1:5">
      <c r="A103" s="4"/>
      <c r="B103" s="4"/>
      <c r="C103" s="3"/>
      <c r="D103" s="3"/>
      <c r="E103" s="3"/>
    </row>
    <row r="104" spans="1:5">
      <c r="A104" s="4" t="s">
        <v>20</v>
      </c>
      <c r="B104" s="4" t="s">
        <v>52</v>
      </c>
      <c r="C104" s="1">
        <v>441.59</v>
      </c>
      <c r="D104" s="1">
        <v>458.17</v>
      </c>
      <c r="E104" s="1">
        <v>475.51</v>
      </c>
    </row>
    <row r="105" spans="1:5">
      <c r="A105" s="4" t="s">
        <v>22</v>
      </c>
      <c r="B105" s="4" t="s">
        <v>52</v>
      </c>
      <c r="C105" s="1">
        <v>357.49</v>
      </c>
      <c r="D105" s="1">
        <v>369.44</v>
      </c>
      <c r="E105" s="1">
        <v>381.91</v>
      </c>
    </row>
    <row r="106" spans="1:5">
      <c r="A106" s="4"/>
      <c r="B106" s="4"/>
      <c r="C106" s="3">
        <f t="shared" ref="C106:E106" si="25">(C105-C104)/C105</f>
        <v>-0.23525133570169784</v>
      </c>
      <c r="D106" s="3">
        <f t="shared" si="25"/>
        <v>-0.24017431788653101</v>
      </c>
      <c r="E106" s="3">
        <f t="shared" si="25"/>
        <v>-0.24508392029535744</v>
      </c>
    </row>
    <row r="107" spans="1:5">
      <c r="A107" s="4"/>
      <c r="B107" s="4"/>
      <c r="C107" s="3"/>
      <c r="D107" s="3"/>
      <c r="E107" s="3"/>
    </row>
    <row r="108" spans="1:5">
      <c r="A108" s="4" t="s">
        <v>20</v>
      </c>
      <c r="B108" s="4" t="s">
        <v>53</v>
      </c>
      <c r="C108" s="1">
        <v>360.96</v>
      </c>
      <c r="D108" s="1">
        <v>374.49</v>
      </c>
      <c r="E108" s="1">
        <v>388.64</v>
      </c>
    </row>
    <row r="109" spans="1:5">
      <c r="A109" s="4" t="s">
        <v>22</v>
      </c>
      <c r="B109" s="4" t="s">
        <v>53</v>
      </c>
      <c r="C109" s="1">
        <v>322.43</v>
      </c>
      <c r="D109" s="1">
        <v>333.21</v>
      </c>
      <c r="E109" s="1">
        <v>344.45</v>
      </c>
    </row>
    <row r="110" spans="1:5">
      <c r="A110" s="4"/>
      <c r="B110" s="4"/>
      <c r="C110" s="3">
        <f t="shared" ref="C110:E110" si="26">(C109-C108)/C109</f>
        <v>-0.119498805942375</v>
      </c>
      <c r="D110" s="3">
        <f t="shared" si="26"/>
        <v>-0.12388583775997128</v>
      </c>
      <c r="E110" s="3">
        <f t="shared" si="26"/>
        <v>-0.1282914791696908</v>
      </c>
    </row>
    <row r="111" spans="1:5">
      <c r="A111" s="4"/>
      <c r="B111" s="4"/>
      <c r="C111" s="3"/>
      <c r="D111" s="3"/>
      <c r="E111" s="3"/>
    </row>
    <row r="112" spans="1:5">
      <c r="A112" s="4" t="s">
        <v>20</v>
      </c>
      <c r="B112" s="4" t="s">
        <v>54</v>
      </c>
      <c r="C112" s="1">
        <v>358.33</v>
      </c>
      <c r="D112" s="1">
        <v>371.76</v>
      </c>
      <c r="E112" s="1">
        <v>385.81</v>
      </c>
    </row>
    <row r="113" spans="1:5">
      <c r="A113" s="4" t="s">
        <v>22</v>
      </c>
      <c r="B113" s="4" t="s">
        <v>54</v>
      </c>
      <c r="C113" s="1">
        <v>328.25</v>
      </c>
      <c r="D113" s="1">
        <v>339.22</v>
      </c>
      <c r="E113" s="1">
        <v>350.67</v>
      </c>
    </row>
    <row r="114" spans="1:5">
      <c r="A114" s="4"/>
      <c r="B114" s="4"/>
      <c r="C114" s="3">
        <f t="shared" ref="C114:E114" si="27">(C113-C112)/C113</f>
        <v>-9.1637471439451584E-2</v>
      </c>
      <c r="D114" s="3">
        <f t="shared" si="27"/>
        <v>-9.5925947762513883E-2</v>
      </c>
      <c r="E114" s="3">
        <f t="shared" si="27"/>
        <v>-0.10020817292611282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" sqref="B1"/>
    </sheetView>
  </sheetViews>
  <sheetFormatPr defaultRowHeight="14.4"/>
  <cols>
    <col min="1" max="1" width="25.109375" customWidth="1"/>
    <col min="2" max="2" width="35.6640625" customWidth="1"/>
    <col min="3" max="3" width="16.21875" style="2" customWidth="1"/>
    <col min="4" max="4" width="16.33203125" style="2" customWidth="1"/>
    <col min="5" max="5" width="17.5546875" style="2" customWidth="1"/>
  </cols>
  <sheetData>
    <row r="1" spans="1:5">
      <c r="A1" t="s">
        <v>73</v>
      </c>
      <c r="B1" t="s">
        <v>74</v>
      </c>
    </row>
    <row r="2" spans="1:5" s="4" customFormat="1">
      <c r="C2" s="2"/>
      <c r="D2" s="2"/>
      <c r="E2" s="2"/>
    </row>
    <row r="3" spans="1:5">
      <c r="A3" t="s">
        <v>3</v>
      </c>
      <c r="B3" t="s">
        <v>4</v>
      </c>
      <c r="C3" s="2" t="s">
        <v>0</v>
      </c>
      <c r="D3" s="2" t="s">
        <v>1</v>
      </c>
      <c r="E3" s="2" t="s">
        <v>2</v>
      </c>
    </row>
    <row r="4" spans="1:5">
      <c r="A4" t="s">
        <v>22</v>
      </c>
      <c r="B4" t="s">
        <v>56</v>
      </c>
      <c r="C4" s="2">
        <v>367.29</v>
      </c>
      <c r="D4" s="2">
        <v>379.57</v>
      </c>
      <c r="E4" s="2">
        <v>392.38</v>
      </c>
    </row>
    <row r="5" spans="1:5">
      <c r="A5" s="4" t="s">
        <v>22</v>
      </c>
      <c r="B5" t="s">
        <v>57</v>
      </c>
      <c r="C5" s="2">
        <v>377.49</v>
      </c>
      <c r="D5" s="2">
        <v>390.11</v>
      </c>
      <c r="E5" s="2">
        <v>403.27</v>
      </c>
    </row>
    <row r="6" spans="1:5">
      <c r="A6" s="4" t="s">
        <v>22</v>
      </c>
      <c r="B6" t="s">
        <v>58</v>
      </c>
      <c r="C6" s="2">
        <v>357.93</v>
      </c>
      <c r="D6" s="2">
        <v>369.89</v>
      </c>
      <c r="E6" s="2">
        <v>382.37</v>
      </c>
    </row>
    <row r="7" spans="1:5">
      <c r="A7" s="4" t="s">
        <v>22</v>
      </c>
      <c r="B7" t="s">
        <v>59</v>
      </c>
      <c r="C7" s="2">
        <v>413.04</v>
      </c>
      <c r="D7" s="2">
        <v>426.85</v>
      </c>
      <c r="E7" s="2">
        <v>441.25</v>
      </c>
    </row>
    <row r="8" spans="1:5">
      <c r="A8" s="4" t="s">
        <v>22</v>
      </c>
      <c r="B8" t="s">
        <v>60</v>
      </c>
      <c r="C8" s="2">
        <v>349.98</v>
      </c>
      <c r="D8" s="2">
        <v>361.68</v>
      </c>
      <c r="E8" s="2">
        <v>373.88</v>
      </c>
    </row>
    <row r="9" spans="1:5">
      <c r="A9" s="4" t="s">
        <v>22</v>
      </c>
      <c r="B9" t="s">
        <v>61</v>
      </c>
      <c r="C9" s="2">
        <v>347.35</v>
      </c>
      <c r="D9" s="2">
        <v>358.96</v>
      </c>
      <c r="E9" s="2">
        <v>371.07</v>
      </c>
    </row>
    <row r="10" spans="1:5">
      <c r="A10" s="4" t="s">
        <v>22</v>
      </c>
      <c r="B10" t="s">
        <v>62</v>
      </c>
      <c r="C10" s="2">
        <v>352.46</v>
      </c>
      <c r="D10" s="2">
        <v>364.25</v>
      </c>
      <c r="E10" s="2">
        <v>376.54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42" sqref="B42"/>
    </sheetView>
  </sheetViews>
  <sheetFormatPr defaultRowHeight="14.4"/>
  <cols>
    <col min="1" max="1" width="31.44140625" customWidth="1"/>
    <col min="2" max="2" width="31.77734375" customWidth="1"/>
    <col min="3" max="5" width="14.109375" style="1" customWidth="1"/>
  </cols>
  <sheetData>
    <row r="1" spans="1:5">
      <c r="A1" t="s">
        <v>72</v>
      </c>
    </row>
    <row r="2" spans="1:5">
      <c r="A2" t="s">
        <v>21</v>
      </c>
    </row>
    <row r="4" spans="1:5">
      <c r="A4" t="s">
        <v>3</v>
      </c>
      <c r="B4" t="s">
        <v>4</v>
      </c>
      <c r="C4" s="1" t="s">
        <v>0</v>
      </c>
      <c r="D4" s="1" t="s">
        <v>1</v>
      </c>
      <c r="E4" s="1" t="s">
        <v>2</v>
      </c>
    </row>
    <row r="5" spans="1:5">
      <c r="A5" t="s">
        <v>20</v>
      </c>
      <c r="B5" t="s">
        <v>63</v>
      </c>
      <c r="C5" s="1">
        <v>372.93392381391351</v>
      </c>
      <c r="D5" s="1">
        <v>386.92099256491872</v>
      </c>
      <c r="E5" s="1">
        <v>401.54383716824219</v>
      </c>
    </row>
    <row r="6" spans="1:5" s="4" customFormat="1">
      <c r="A6" t="s">
        <v>22</v>
      </c>
      <c r="B6" t="s">
        <v>63</v>
      </c>
      <c r="C6" s="1">
        <v>348.89</v>
      </c>
      <c r="D6" s="1">
        <v>360.55</v>
      </c>
      <c r="E6" s="1">
        <v>372.72</v>
      </c>
    </row>
    <row r="7" spans="1:5" s="4" customFormat="1">
      <c r="C7" s="3">
        <f t="shared" ref="C7:E7" si="0">(C6-C5)/C6</f>
        <v>-6.8915485723046011E-2</v>
      </c>
      <c r="D7" s="3">
        <f t="shared" si="0"/>
        <v>-7.3141013909079761E-2</v>
      </c>
      <c r="E7" s="3">
        <f t="shared" si="0"/>
        <v>-7.7333755012454819E-2</v>
      </c>
    </row>
    <row r="8" spans="1:5" s="4" customFormat="1">
      <c r="C8" s="1"/>
      <c r="D8" s="1"/>
      <c r="E8" s="1"/>
    </row>
    <row r="9" spans="1:5">
      <c r="A9" t="s">
        <v>20</v>
      </c>
      <c r="B9" t="s">
        <v>64</v>
      </c>
      <c r="C9" s="1">
        <v>362.95053761603691</v>
      </c>
      <c r="D9" s="1">
        <v>376.56034360603928</v>
      </c>
      <c r="E9" s="1">
        <v>390.78877714104186</v>
      </c>
    </row>
    <row r="10" spans="1:5" s="4" customFormat="1">
      <c r="A10" t="s">
        <v>22</v>
      </c>
      <c r="B10" t="s">
        <v>64</v>
      </c>
      <c r="C10" s="1">
        <v>329.1</v>
      </c>
      <c r="D10" s="1">
        <v>340.1</v>
      </c>
      <c r="E10" s="1">
        <v>351.58</v>
      </c>
    </row>
    <row r="11" spans="1:5" s="4" customFormat="1">
      <c r="C11" s="3">
        <f t="shared" ref="C11:E11" si="1">(C10-C9)/C10</f>
        <v>-0.10285790828330868</v>
      </c>
      <c r="D11" s="3">
        <f t="shared" si="1"/>
        <v>-0.10720477390778964</v>
      </c>
      <c r="E11" s="3">
        <f t="shared" si="1"/>
        <v>-0.11152163701303225</v>
      </c>
    </row>
    <row r="12" spans="1:5" s="4" customFormat="1">
      <c r="C12" s="1"/>
      <c r="D12" s="1"/>
      <c r="E12" s="1"/>
    </row>
    <row r="13" spans="1:5">
      <c r="A13" t="s">
        <v>20</v>
      </c>
      <c r="B13" t="s">
        <v>65</v>
      </c>
      <c r="C13" s="1">
        <v>399.67968017506229</v>
      </c>
      <c r="D13" s="1">
        <v>414.67744586695693</v>
      </c>
      <c r="E13" s="1">
        <v>430.35692818121032</v>
      </c>
    </row>
    <row r="14" spans="1:5" s="4" customFormat="1">
      <c r="A14" t="s">
        <v>22</v>
      </c>
      <c r="B14" t="s">
        <v>65</v>
      </c>
      <c r="C14" s="1">
        <v>366.94</v>
      </c>
      <c r="D14" s="1">
        <v>379.2</v>
      </c>
      <c r="E14" s="1">
        <v>392</v>
      </c>
    </row>
    <row r="15" spans="1:5" s="4" customFormat="1">
      <c r="C15" s="3">
        <f t="shared" ref="C15:E15" si="2">(C14-C13)/C14</f>
        <v>-8.9223524758985914E-2</v>
      </c>
      <c r="D15" s="3">
        <f t="shared" si="2"/>
        <v>-9.3558665260962404E-2</v>
      </c>
      <c r="E15" s="3">
        <f t="shared" si="2"/>
        <v>-9.7849306584720214E-2</v>
      </c>
    </row>
    <row r="16" spans="1:5" s="4" customFormat="1">
      <c r="C16" s="1"/>
      <c r="D16" s="1"/>
      <c r="E16" s="1"/>
    </row>
    <row r="17" spans="1:5">
      <c r="A17" t="s">
        <v>20</v>
      </c>
      <c r="B17" t="s">
        <v>66</v>
      </c>
      <c r="C17" s="1">
        <v>410.83827454679482</v>
      </c>
      <c r="D17" s="1">
        <v>426.25771300964601</v>
      </c>
      <c r="E17" s="1">
        <v>442.37803503899045</v>
      </c>
    </row>
    <row r="18" spans="1:5" s="4" customFormat="1">
      <c r="A18" t="s">
        <v>22</v>
      </c>
      <c r="B18" t="s">
        <v>66</v>
      </c>
      <c r="C18" s="1">
        <v>398.65</v>
      </c>
      <c r="D18" s="1">
        <v>411.98</v>
      </c>
      <c r="E18" s="1">
        <v>425.88</v>
      </c>
    </row>
    <row r="19" spans="1:5" s="4" customFormat="1">
      <c r="C19" s="3">
        <f t="shared" ref="C19:E19" si="3">(C18-C17)/C18</f>
        <v>-3.0573873188999987E-2</v>
      </c>
      <c r="D19" s="3">
        <f t="shared" si="3"/>
        <v>-3.4656325573197706E-2</v>
      </c>
      <c r="E19" s="3">
        <f t="shared" si="3"/>
        <v>-3.8738694089862052E-2</v>
      </c>
    </row>
    <row r="20" spans="1:5" s="4" customFormat="1">
      <c r="C20" s="1"/>
      <c r="D20" s="1"/>
      <c r="E20" s="1"/>
    </row>
    <row r="21" spans="1:5">
      <c r="A21" t="s">
        <v>20</v>
      </c>
      <c r="B21" t="s">
        <v>67</v>
      </c>
      <c r="C21" s="1">
        <v>462.7088551970291</v>
      </c>
      <c r="D21" s="1">
        <v>480.08843404542222</v>
      </c>
      <c r="E21" s="1">
        <v>498.25799375056022</v>
      </c>
    </row>
    <row r="22" spans="1:5" s="4" customFormat="1">
      <c r="A22" t="s">
        <v>22</v>
      </c>
      <c r="B22" t="s">
        <v>67</v>
      </c>
      <c r="C22" s="1">
        <v>410.55</v>
      </c>
      <c r="D22" s="1">
        <v>424.28</v>
      </c>
      <c r="E22" s="1">
        <v>438.59</v>
      </c>
    </row>
    <row r="23" spans="1:5" s="4" customFormat="1">
      <c r="C23" s="3">
        <f t="shared" ref="C23:E23" si="4">(C22-C21)/C22</f>
        <v>-0.12704629204001724</v>
      </c>
      <c r="D23" s="3">
        <f t="shared" si="4"/>
        <v>-0.13153680127609657</v>
      </c>
      <c r="E23" s="3">
        <f t="shared" si="4"/>
        <v>-0.13604503921785779</v>
      </c>
    </row>
    <row r="24" spans="1:5" s="4" customFormat="1">
      <c r="C24" s="1"/>
      <c r="D24" s="1"/>
      <c r="E24" s="1"/>
    </row>
    <row r="25" spans="1:5">
      <c r="A25" t="s">
        <v>20</v>
      </c>
      <c r="B25" t="s">
        <v>68</v>
      </c>
      <c r="C25" s="1">
        <v>465.23295864502029</v>
      </c>
      <c r="D25" s="1">
        <v>482.7079209852439</v>
      </c>
      <c r="E25" s="1">
        <v>500.97719979547765</v>
      </c>
    </row>
    <row r="26" spans="1:5" s="4" customFormat="1">
      <c r="A26" t="s">
        <v>22</v>
      </c>
      <c r="B26" t="s">
        <v>68</v>
      </c>
      <c r="C26" s="1">
        <v>420.87</v>
      </c>
      <c r="D26" s="1">
        <v>434.94</v>
      </c>
      <c r="E26" s="1">
        <v>449.61</v>
      </c>
    </row>
    <row r="27" spans="1:5" s="4" customFormat="1">
      <c r="C27" s="3">
        <f t="shared" ref="C27:E27" si="5">(C26-C25)/C26</f>
        <v>-0.1054077473923546</v>
      </c>
      <c r="D27" s="3">
        <f t="shared" si="5"/>
        <v>-0.10982646108714743</v>
      </c>
      <c r="E27" s="3">
        <f t="shared" si="5"/>
        <v>-0.1142483481138712</v>
      </c>
    </row>
    <row r="28" spans="1:5" s="4" customFormat="1">
      <c r="C28" s="1"/>
      <c r="D28" s="1"/>
      <c r="E28" s="1"/>
    </row>
    <row r="29" spans="1:5">
      <c r="A29" t="s">
        <v>20</v>
      </c>
      <c r="B29" t="s">
        <v>69</v>
      </c>
      <c r="C29" s="1">
        <v>439.81290474306314</v>
      </c>
      <c r="D29" s="1">
        <v>456.32726718964261</v>
      </c>
      <c r="E29" s="1">
        <v>473.59228247470276</v>
      </c>
    </row>
    <row r="30" spans="1:5" s="4" customFormat="1">
      <c r="A30" t="s">
        <v>22</v>
      </c>
      <c r="B30" t="s">
        <v>69</v>
      </c>
      <c r="C30" s="1">
        <v>362.33</v>
      </c>
      <c r="D30" s="1">
        <v>374.44</v>
      </c>
      <c r="E30" s="1">
        <v>387.07</v>
      </c>
    </row>
    <row r="31" spans="1:5" s="4" customFormat="1">
      <c r="C31" s="3">
        <f t="shared" ref="C31:E31" si="6">(C30-C29)/C30</f>
        <v>-0.21384623062695102</v>
      </c>
      <c r="D31" s="3">
        <f t="shared" si="6"/>
        <v>-0.21869262682844412</v>
      </c>
      <c r="E31" s="3">
        <f t="shared" si="6"/>
        <v>-0.22353135731186288</v>
      </c>
    </row>
    <row r="32" spans="1:5" s="4" customFormat="1">
      <c r="C32" s="1"/>
      <c r="D32" s="1"/>
      <c r="E32" s="1"/>
    </row>
    <row r="33" spans="1:5">
      <c r="A33" t="s">
        <v>20</v>
      </c>
      <c r="B33" t="s">
        <v>70</v>
      </c>
      <c r="C33" s="1">
        <v>458.79709338367911</v>
      </c>
      <c r="D33" s="1">
        <v>476.02885043765895</v>
      </c>
      <c r="E33" s="1">
        <v>494.04386917591063</v>
      </c>
    </row>
    <row r="34" spans="1:5" s="4" customFormat="1">
      <c r="A34" t="s">
        <v>22</v>
      </c>
      <c r="B34" t="s">
        <v>70</v>
      </c>
      <c r="C34" s="1">
        <v>429.56</v>
      </c>
      <c r="D34" s="1">
        <v>443.92</v>
      </c>
      <c r="E34" s="1">
        <v>458.9</v>
      </c>
    </row>
    <row r="35" spans="1:5" s="4" customFormat="1">
      <c r="C35" s="3">
        <f t="shared" ref="C35:E35" si="7">(C34-C33)/C34</f>
        <v>-6.8062886171149806E-2</v>
      </c>
      <c r="D35" s="3">
        <f t="shared" si="7"/>
        <v>-7.2330263195303043E-2</v>
      </c>
      <c r="E35" s="3">
        <f t="shared" si="7"/>
        <v>-7.6582848498388867E-2</v>
      </c>
    </row>
    <row r="36" spans="1:5" s="4" customFormat="1">
      <c r="C36" s="3"/>
      <c r="D36" s="3"/>
      <c r="E36" s="3"/>
    </row>
    <row r="37" spans="1:5">
      <c r="A37" t="s">
        <v>20</v>
      </c>
      <c r="B37" t="s">
        <v>71</v>
      </c>
      <c r="C37" s="1">
        <v>451.24184926136979</v>
      </c>
      <c r="D37" s="1">
        <v>468.18810075630034</v>
      </c>
      <c r="E37" s="1">
        <v>485.90463641009114</v>
      </c>
    </row>
    <row r="38" spans="1:5">
      <c r="A38" t="s">
        <v>22</v>
      </c>
      <c r="B38" t="s">
        <v>71</v>
      </c>
      <c r="C38" s="1">
        <v>406.19</v>
      </c>
      <c r="D38" s="1">
        <v>419.77</v>
      </c>
      <c r="E38" s="1">
        <v>433.93</v>
      </c>
    </row>
    <row r="39" spans="1:5">
      <c r="C39" s="3">
        <f t="shared" ref="C39:E39" si="8">(C38-C37)/C38</f>
        <v>-0.1109132407527753</v>
      </c>
      <c r="D39" s="3">
        <f t="shared" si="8"/>
        <v>-0.11534435704385822</v>
      </c>
      <c r="E39" s="3">
        <f t="shared" si="8"/>
        <v>-0.11977654554903126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COHS</vt:lpstr>
      <vt:lpstr>Rural</vt:lpstr>
      <vt:lpstr>Two-Plan</vt:lpstr>
      <vt:lpstr>Regional</vt:lpstr>
      <vt:lpstr>GMC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Knauss</dc:creator>
  <cp:lastModifiedBy>Kevin Knauss</cp:lastModifiedBy>
  <dcterms:created xsi:type="dcterms:W3CDTF">2018-02-27T17:25:41Z</dcterms:created>
  <dcterms:modified xsi:type="dcterms:W3CDTF">2018-02-28T00:53:20Z</dcterms:modified>
</cp:coreProperties>
</file>